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gracia\OneDrive - Federacio Catalana de Voleibol\Escritorio\"/>
    </mc:Choice>
  </mc:AlternateContent>
  <bookViews>
    <workbookView xWindow="0" yWindow="0" windowWidth="28800" windowHeight="12030" activeTab="2"/>
  </bookViews>
  <sheets>
    <sheet name="Rank Fem Sots 15" sheetId="12" r:id="rId1"/>
    <sheet name="Rank Fem Sots 17" sheetId="13" r:id="rId2"/>
    <sheet name="Rank Fem Sots 19" sheetId="14" r:id="rId3"/>
    <sheet name="Rank Masc Sots 15" sheetId="1" r:id="rId4"/>
    <sheet name="Rank Masc Sots 17" sheetId="10" r:id="rId5"/>
    <sheet name="Rank Masc Sots 19" sheetId="11" r:id="rId6"/>
    <sheet name="Hoja2" sheetId="7" state="hidden" r:id="rId7"/>
    <sheet name="Hoja4" sheetId="9" state="hidden" r:id="rId8"/>
    <sheet name="Punts" sheetId="5" state="hidden" r:id="rId9"/>
  </sheets>
  <definedNames>
    <definedName name="_Fill" localSheetId="4">#REF!</definedName>
    <definedName name="_Fill" localSheetId="5">#REF!</definedName>
    <definedName name="_Fill">#REF!</definedName>
    <definedName name="_xlnm._FilterDatabase" localSheetId="3" hidden="1">'Rank Masc Sots 15'!$B$7:$S$25</definedName>
    <definedName name="_xlnm._FilterDatabase" localSheetId="4" hidden="1">'Rank Masc Sots 17'!$A$7:$P$18</definedName>
    <definedName name="_xlnm._FilterDatabase" localSheetId="5" hidden="1">'Rank Masc Sots 19'!$A$7:$L$13</definedName>
    <definedName name="_xlnm.Print_Area" localSheetId="4">#REF!</definedName>
    <definedName name="_xlnm.Print_Area" localSheetId="5">#REF!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7" l="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5" i="7" l="1"/>
  <c r="G5" i="7" l="1"/>
  <c r="F5" i="7" l="1"/>
  <c r="C274" i="5" l="1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82" i="5"/>
  <c r="D213" i="5"/>
  <c r="D217" i="5"/>
  <c r="D220" i="5"/>
  <c r="D224" i="5"/>
  <c r="D229" i="5"/>
  <c r="D234" i="5"/>
  <c r="D239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47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15" i="5"/>
  <c r="C81" i="5" l="1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C1" i="5"/>
</calcChain>
</file>

<file path=xl/sharedStrings.xml><?xml version="1.0" encoding="utf-8"?>
<sst xmlns="http://schemas.openxmlformats.org/spreadsheetml/2006/main" count="2066" uniqueCount="424">
  <si>
    <t>Rànquing Menors Masculí Sots 15</t>
  </si>
  <si>
    <t>HOMOLOGAT</t>
  </si>
  <si>
    <t>NI</t>
  </si>
  <si>
    <t>Lliga d'Hivern</t>
  </si>
  <si>
    <t>RANKING</t>
  </si>
  <si>
    <t>Barcelona</t>
  </si>
  <si>
    <t>DNI</t>
  </si>
  <si>
    <t>Pos.</t>
  </si>
  <si>
    <t>Cognom1</t>
  </si>
  <si>
    <t>Cognom 2</t>
  </si>
  <si>
    <t>Nom</t>
  </si>
  <si>
    <t>punts</t>
  </si>
  <si>
    <t>Punts</t>
  </si>
  <si>
    <t>49809972E</t>
  </si>
  <si>
    <t xml:space="preserve">Bermudez </t>
  </si>
  <si>
    <t>Navarro</t>
  </si>
  <si>
    <t>Mario</t>
  </si>
  <si>
    <t/>
  </si>
  <si>
    <t>48165831J</t>
  </si>
  <si>
    <t xml:space="preserve">Notario </t>
  </si>
  <si>
    <t>Fortino</t>
  </si>
  <si>
    <t>Pablo</t>
  </si>
  <si>
    <t>43589362S</t>
  </si>
  <si>
    <t xml:space="preserve">Capdevila </t>
  </si>
  <si>
    <t>Enrique</t>
  </si>
  <si>
    <t>Jan</t>
  </si>
  <si>
    <t>40575235S</t>
  </si>
  <si>
    <t xml:space="preserve">Galindo </t>
  </si>
  <si>
    <t>Martínez</t>
  </si>
  <si>
    <t xml:space="preserve">Alan </t>
  </si>
  <si>
    <t>41701090C</t>
  </si>
  <si>
    <t xml:space="preserve">BENAVENTE </t>
  </si>
  <si>
    <t>SICILIA</t>
  </si>
  <si>
    <t>ELOI</t>
  </si>
  <si>
    <t>44934211P</t>
  </si>
  <si>
    <t xml:space="preserve">Heredia </t>
  </si>
  <si>
    <t>Villalta</t>
  </si>
  <si>
    <t>Julio</t>
  </si>
  <si>
    <t>44934725Q</t>
  </si>
  <si>
    <t xml:space="preserve">Sanz </t>
  </si>
  <si>
    <t>Aalla</t>
  </si>
  <si>
    <t>Bari</t>
  </si>
  <si>
    <t>49642363Z</t>
  </si>
  <si>
    <t xml:space="preserve">Benedicto </t>
  </si>
  <si>
    <t>Frias</t>
  </si>
  <si>
    <t>Martí</t>
  </si>
  <si>
    <t>49768910S</t>
  </si>
  <si>
    <t>GUADALAJARA</t>
  </si>
  <si>
    <t>NIL</t>
  </si>
  <si>
    <t>Pol</t>
  </si>
  <si>
    <t>VIDAL</t>
  </si>
  <si>
    <t>02390739G</t>
  </si>
  <si>
    <t>ALEKSEEV</t>
  </si>
  <si>
    <t>IVAN</t>
  </si>
  <si>
    <t>MARC</t>
  </si>
  <si>
    <t>Rànquing Menors Masculí Sots 17</t>
  </si>
  <si>
    <t>Maseras</t>
  </si>
  <si>
    <t>López</t>
  </si>
  <si>
    <t>Noah</t>
  </si>
  <si>
    <t>Magri</t>
  </si>
  <si>
    <t>Obradors</t>
  </si>
  <si>
    <t>Adrià</t>
  </si>
  <si>
    <t>NOTARIO</t>
  </si>
  <si>
    <t>DIEGO</t>
  </si>
  <si>
    <t>HEREDIA</t>
  </si>
  <si>
    <t>ALEJANDRO</t>
  </si>
  <si>
    <t>Pina</t>
  </si>
  <si>
    <t>Pato</t>
  </si>
  <si>
    <t>MONT</t>
  </si>
  <si>
    <t>JAN</t>
  </si>
  <si>
    <t>Rànquing Menors Masculí Sots 19</t>
  </si>
  <si>
    <t>RAKSANY</t>
  </si>
  <si>
    <t>DAMIEN</t>
  </si>
  <si>
    <t>ESTRADA</t>
  </si>
  <si>
    <t>BLAY</t>
  </si>
  <si>
    <t>ROGER</t>
  </si>
  <si>
    <t>CARBO</t>
  </si>
  <si>
    <t>ARNAU</t>
  </si>
  <si>
    <t>HUGO</t>
  </si>
  <si>
    <t>Categoria:</t>
  </si>
  <si>
    <t xml:space="preserve">Menors MASCULÍ </t>
  </si>
  <si>
    <t>Parella</t>
  </si>
  <si>
    <t>Cognom 1</t>
  </si>
  <si>
    <t xml:space="preserve">Pos. </t>
  </si>
  <si>
    <t>SOTS 15</t>
  </si>
  <si>
    <t>SOTS 17</t>
  </si>
  <si>
    <t>SOTS 19</t>
  </si>
  <si>
    <t>Important: Imprescindible el DNI estigui com als llistats previs a la competició</t>
  </si>
  <si>
    <t>Resultats: Utilitzeu un full per categoria</t>
  </si>
  <si>
    <t>Arxiu: Utilitzeu un arxiu per gènere</t>
  </si>
  <si>
    <t>SI.ERROR(BUSCARV($A7;Hoja2!$D$5:$E$76;2;0);"")</t>
  </si>
  <si>
    <t>CCVP LH</t>
  </si>
  <si>
    <t>CCVP</t>
  </si>
  <si>
    <t>CCVP FINAL</t>
  </si>
  <si>
    <t>CCVP MENORS</t>
  </si>
  <si>
    <t>NIV</t>
  </si>
  <si>
    <t>Final</t>
  </si>
  <si>
    <t>NIII</t>
  </si>
  <si>
    <t>NII</t>
  </si>
  <si>
    <t>CHARLES</t>
  </si>
  <si>
    <t>FAYOL</t>
  </si>
  <si>
    <t>JORDI</t>
  </si>
  <si>
    <t>LARA</t>
  </si>
  <si>
    <t>MURCIANO</t>
  </si>
  <si>
    <t>DIDAC</t>
  </si>
  <si>
    <t>GARCIA</t>
  </si>
  <si>
    <t>PAREJO</t>
  </si>
  <si>
    <t>GALLE</t>
  </si>
  <si>
    <t>CELESTINO</t>
  </si>
  <si>
    <t>HABELA</t>
  </si>
  <si>
    <t>I PANEQUE</t>
  </si>
  <si>
    <t>MARIO</t>
  </si>
  <si>
    <t>BERMUDEZ</t>
  </si>
  <si>
    <t>NAVARRO</t>
  </si>
  <si>
    <t>BENAVENTE</t>
  </si>
  <si>
    <t>ORIOL</t>
  </si>
  <si>
    <t>ANGELATS</t>
  </si>
  <si>
    <t>VALENTI</t>
  </si>
  <si>
    <t>FORTINO</t>
  </si>
  <si>
    <t>MONTES</t>
  </si>
  <si>
    <t>RODRIGUEZ</t>
  </si>
  <si>
    <t>49887079X</t>
  </si>
  <si>
    <t>54252454P</t>
  </si>
  <si>
    <t>PEP</t>
  </si>
  <si>
    <t>MASJUAN</t>
  </si>
  <si>
    <t>TORRUELLA</t>
  </si>
  <si>
    <t>LLIBERT</t>
  </si>
  <si>
    <t>LLAVINA</t>
  </si>
  <si>
    <t>AITOR</t>
  </si>
  <si>
    <t>LIU</t>
  </si>
  <si>
    <t>LINACERO</t>
  </si>
  <si>
    <t>GERARD</t>
  </si>
  <si>
    <t>COSTA</t>
  </si>
  <si>
    <t>RIGAU</t>
  </si>
  <si>
    <t>NICO</t>
  </si>
  <si>
    <t>COLOMAR</t>
  </si>
  <si>
    <t>VILARASAU</t>
  </si>
  <si>
    <t>LLIMARGAS</t>
  </si>
  <si>
    <t>RASZKIEWICZ</t>
  </si>
  <si>
    <t>54852041P</t>
  </si>
  <si>
    <t>54679278k</t>
  </si>
  <si>
    <t>44935889F</t>
  </si>
  <si>
    <t>49885198S</t>
  </si>
  <si>
    <t>LIAM</t>
  </si>
  <si>
    <t>BACHS</t>
  </si>
  <si>
    <t>CASTILLO</t>
  </si>
  <si>
    <t>20569253P</t>
  </si>
  <si>
    <t>BLAI</t>
  </si>
  <si>
    <t>20570004T</t>
  </si>
  <si>
    <t>FELIX</t>
  </si>
  <si>
    <t>SERRA</t>
  </si>
  <si>
    <t>LLAGOSTERA</t>
  </si>
  <si>
    <t>41673671V</t>
  </si>
  <si>
    <t>Heredia</t>
  </si>
  <si>
    <t>Rànquing Menors Femení Sots 15</t>
  </si>
  <si>
    <t>40575236Q</t>
  </si>
  <si>
    <t>GALINDO</t>
  </si>
  <si>
    <t>DEVA</t>
  </si>
  <si>
    <t>42355934P</t>
  </si>
  <si>
    <t>KIRA</t>
  </si>
  <si>
    <t>41719568Y</t>
  </si>
  <si>
    <t>DE CASTRO</t>
  </si>
  <si>
    <t>MIREIA</t>
  </si>
  <si>
    <t>41717317D</t>
  </si>
  <si>
    <t>MONJO</t>
  </si>
  <si>
    <t>JULIA</t>
  </si>
  <si>
    <t>41670959L</t>
  </si>
  <si>
    <t>MATEOS</t>
  </si>
  <si>
    <t>ALBA</t>
  </si>
  <si>
    <t>26061264X</t>
  </si>
  <si>
    <t>ROSELLO</t>
  </si>
  <si>
    <t>TANIT</t>
  </si>
  <si>
    <t>49656080T</t>
  </si>
  <si>
    <t>FERRER</t>
  </si>
  <si>
    <t>AALBA</t>
  </si>
  <si>
    <t>44934045A</t>
  </si>
  <si>
    <t>KREFF</t>
  </si>
  <si>
    <t>ZACHARDOVA</t>
  </si>
  <si>
    <t>PAULA</t>
  </si>
  <si>
    <t>26613196B</t>
  </si>
  <si>
    <t>OROMI</t>
  </si>
  <si>
    <t>ELNA</t>
  </si>
  <si>
    <t>51287576Z</t>
  </si>
  <si>
    <t>GIMENEZ</t>
  </si>
  <si>
    <t>TERUEL</t>
  </si>
  <si>
    <t>BRUNA</t>
  </si>
  <si>
    <t>49724398P</t>
  </si>
  <si>
    <t>BLANCO</t>
  </si>
  <si>
    <t>JUDIT</t>
  </si>
  <si>
    <t>54028180F</t>
  </si>
  <si>
    <t>ZAMORA</t>
  </si>
  <si>
    <t>PAYA</t>
  </si>
  <si>
    <t>JANA</t>
  </si>
  <si>
    <t>55245454Y</t>
  </si>
  <si>
    <t>TONICO</t>
  </si>
  <si>
    <t>FORMATGER</t>
  </si>
  <si>
    <t>CLAUDIA</t>
  </si>
  <si>
    <t>Y7164263F</t>
  </si>
  <si>
    <t>UREÑA</t>
  </si>
  <si>
    <t>TAMARA</t>
  </si>
  <si>
    <t>46179002Q</t>
  </si>
  <si>
    <t>DE OBES</t>
  </si>
  <si>
    <t>DANIELA</t>
  </si>
  <si>
    <t>44935861W</t>
  </si>
  <si>
    <t>ANDRES</t>
  </si>
  <si>
    <t>HERRANDIZ</t>
  </si>
  <si>
    <t>AYLA</t>
  </si>
  <si>
    <t>48183187G</t>
  </si>
  <si>
    <t>ATIENZA</t>
  </si>
  <si>
    <t>CARLA</t>
  </si>
  <si>
    <t>02403526A</t>
  </si>
  <si>
    <t>ROCA</t>
  </si>
  <si>
    <t>NOA</t>
  </si>
  <si>
    <t>39479570R</t>
  </si>
  <si>
    <t>ALCAÑIZ</t>
  </si>
  <si>
    <t>CARDONA</t>
  </si>
  <si>
    <t>46426581T</t>
  </si>
  <si>
    <t>DIAZ</t>
  </si>
  <si>
    <t>CAMPAÑA</t>
  </si>
  <si>
    <t>YISHU</t>
  </si>
  <si>
    <t>Z0690436G</t>
  </si>
  <si>
    <t>MORALES</t>
  </si>
  <si>
    <t>VICTORIA</t>
  </si>
  <si>
    <t>54930106B</t>
  </si>
  <si>
    <t>MARINAS</t>
  </si>
  <si>
    <t>SEGOVIA</t>
  </si>
  <si>
    <t>SARA</t>
  </si>
  <si>
    <t>Y2273914X</t>
  </si>
  <si>
    <t>HANNA</t>
  </si>
  <si>
    <t>TARCA</t>
  </si>
  <si>
    <t>JENNIFER</t>
  </si>
  <si>
    <t>Y9209737E</t>
  </si>
  <si>
    <t>TAALBA</t>
  </si>
  <si>
    <t>HOURIA</t>
  </si>
  <si>
    <t>26540825K</t>
  </si>
  <si>
    <t>BRUNET</t>
  </si>
  <si>
    <t>MARTIN</t>
  </si>
  <si>
    <t>VEGA</t>
  </si>
  <si>
    <t>20563929C</t>
  </si>
  <si>
    <t>LAGE</t>
  </si>
  <si>
    <t>CARRASCO</t>
  </si>
  <si>
    <t>NORAH</t>
  </si>
  <si>
    <t>49377009B</t>
  </si>
  <si>
    <t>MARTINEZ</t>
  </si>
  <si>
    <t>ONA</t>
  </si>
  <si>
    <t>51811036V</t>
  </si>
  <si>
    <t>MOLINER</t>
  </si>
  <si>
    <t>EMMA</t>
  </si>
  <si>
    <t>41718383V</t>
  </si>
  <si>
    <t xml:space="preserve">Coll </t>
  </si>
  <si>
    <t>Suquet</t>
  </si>
  <si>
    <t>Nuria</t>
  </si>
  <si>
    <t>41703961Q</t>
  </si>
  <si>
    <t>RIOS</t>
  </si>
  <si>
    <t>INES</t>
  </si>
  <si>
    <t>49271703E</t>
  </si>
  <si>
    <t>ALBALAT</t>
  </si>
  <si>
    <t>MARTINA</t>
  </si>
  <si>
    <t>49348706K</t>
  </si>
  <si>
    <t>GRANÉ</t>
  </si>
  <si>
    <t>QUERALT</t>
  </si>
  <si>
    <t>Y2388849Z</t>
  </si>
  <si>
    <t>HORDONNEAU</t>
  </si>
  <si>
    <t>MARGOT</t>
  </si>
  <si>
    <t>44940460R</t>
  </si>
  <si>
    <t>TORRENS</t>
  </si>
  <si>
    <t>47133557W</t>
  </si>
  <si>
    <t>GINAS</t>
  </si>
  <si>
    <t>ALTISENT</t>
  </si>
  <si>
    <t>CORI</t>
  </si>
  <si>
    <t>47125838B</t>
  </si>
  <si>
    <t>ROIG</t>
  </si>
  <si>
    <t>MESAS</t>
  </si>
  <si>
    <t>GALA</t>
  </si>
  <si>
    <t>31DA13501</t>
  </si>
  <si>
    <t>BLANCHARD</t>
  </si>
  <si>
    <t>ANOUK</t>
  </si>
  <si>
    <t>46426450F</t>
  </si>
  <si>
    <t>CASTELLO</t>
  </si>
  <si>
    <t>ADOLFSSON</t>
  </si>
  <si>
    <t>ELISABET</t>
  </si>
  <si>
    <t>41717202D</t>
  </si>
  <si>
    <t>TRAYTER</t>
  </si>
  <si>
    <t>WATRAS</t>
  </si>
  <si>
    <t>MARIA</t>
  </si>
  <si>
    <t>46181125T</t>
  </si>
  <si>
    <t xml:space="preserve">FRAGUAS </t>
  </si>
  <si>
    <t>AINA</t>
  </si>
  <si>
    <t>44941275B</t>
  </si>
  <si>
    <t>LÓPEZ</t>
  </si>
  <si>
    <t>NIOBE</t>
  </si>
  <si>
    <t>06671923Z</t>
  </si>
  <si>
    <t>CODINA</t>
  </si>
  <si>
    <t>CAPDEVILA</t>
  </si>
  <si>
    <t>49949408D</t>
  </si>
  <si>
    <t>GALVEZ</t>
  </si>
  <si>
    <t>VELIZ</t>
  </si>
  <si>
    <t>FRANCESCA</t>
  </si>
  <si>
    <t>49719818M</t>
  </si>
  <si>
    <t>FARRENY</t>
  </si>
  <si>
    <t>55076597S</t>
  </si>
  <si>
    <t>ARES</t>
  </si>
  <si>
    <t>38142235R</t>
  </si>
  <si>
    <t>ABELLANET</t>
  </si>
  <si>
    <t>49530118D</t>
  </si>
  <si>
    <t>IZQUIERDO</t>
  </si>
  <si>
    <t>ARCE</t>
  </si>
  <si>
    <t>45183842C</t>
  </si>
  <si>
    <t>GEENSEN</t>
  </si>
  <si>
    <t>TRAVER</t>
  </si>
  <si>
    <t>LEA</t>
  </si>
  <si>
    <t>41670149Z</t>
  </si>
  <si>
    <t>SAYOLS</t>
  </si>
  <si>
    <t>COQUARD</t>
  </si>
  <si>
    <t>41680649A</t>
  </si>
  <si>
    <t>RASCLOSA</t>
  </si>
  <si>
    <t>MATAS</t>
  </si>
  <si>
    <t>CEL</t>
  </si>
  <si>
    <t>49268268Z</t>
  </si>
  <si>
    <t>MATEO</t>
  </si>
  <si>
    <t>ABRIL</t>
  </si>
  <si>
    <t>Y4427949T</t>
  </si>
  <si>
    <t>GUIOT</t>
  </si>
  <si>
    <t>ELENA</t>
  </si>
  <si>
    <t>49487438V</t>
  </si>
  <si>
    <t>49488996B</t>
  </si>
  <si>
    <t>Y0698259Q</t>
  </si>
  <si>
    <t xml:space="preserve">Bykov </t>
  </si>
  <si>
    <t>Isupova</t>
  </si>
  <si>
    <t>Carolina</t>
  </si>
  <si>
    <t>26627302H</t>
  </si>
  <si>
    <t>LUCIA</t>
  </si>
  <si>
    <t>SOFIA</t>
  </si>
  <si>
    <t>Rànquing Menors Femení Sots 17</t>
  </si>
  <si>
    <t>46423921P</t>
  </si>
  <si>
    <t>Santos</t>
  </si>
  <si>
    <t>Irene</t>
  </si>
  <si>
    <t>44934691M</t>
  </si>
  <si>
    <t xml:space="preserve">MARTIN </t>
  </si>
  <si>
    <t>LOLA</t>
  </si>
  <si>
    <t>21DD57789</t>
  </si>
  <si>
    <t>GIMBERT</t>
  </si>
  <si>
    <t>MARGAUX</t>
  </si>
  <si>
    <t>Y5100186L</t>
  </si>
  <si>
    <t>BERTHET</t>
  </si>
  <si>
    <t>MIYAR</t>
  </si>
  <si>
    <t>Y8531159J</t>
  </si>
  <si>
    <t>HOUIN</t>
  </si>
  <si>
    <t>MAELYS</t>
  </si>
  <si>
    <t>MARZO</t>
  </si>
  <si>
    <t>COLL</t>
  </si>
  <si>
    <t>SUQUET</t>
  </si>
  <si>
    <t>NURIA</t>
  </si>
  <si>
    <t>ALAY</t>
  </si>
  <si>
    <t>MATEU</t>
  </si>
  <si>
    <t>JOANA</t>
  </si>
  <si>
    <t>FRAGUAS</t>
  </si>
  <si>
    <t>NICOLAS</t>
  </si>
  <si>
    <t>Y1766319W</t>
  </si>
  <si>
    <t>COSQUERIC</t>
  </si>
  <si>
    <t>MALENA</t>
  </si>
  <si>
    <t>SANCHEZ</t>
  </si>
  <si>
    <t>AGUILERA</t>
  </si>
  <si>
    <t>NAIA</t>
  </si>
  <si>
    <t>LOPEZ</t>
  </si>
  <si>
    <t>ESTAPE</t>
  </si>
  <si>
    <t>GRANE</t>
  </si>
  <si>
    <t>MOLINA</t>
  </si>
  <si>
    <t>42303499J</t>
  </si>
  <si>
    <t>Baculea</t>
  </si>
  <si>
    <t>Andrea</t>
  </si>
  <si>
    <t>41653413E</t>
  </si>
  <si>
    <t>Frigola</t>
  </si>
  <si>
    <t>Adan</t>
  </si>
  <si>
    <t>Clara</t>
  </si>
  <si>
    <t>49766125J</t>
  </si>
  <si>
    <t>PALACIOS</t>
  </si>
  <si>
    <t>02398638Z</t>
  </si>
  <si>
    <t>FERREIRO</t>
  </si>
  <si>
    <t>26912589J</t>
  </si>
  <si>
    <t>BOADA</t>
  </si>
  <si>
    <t>DANIELLE</t>
  </si>
  <si>
    <t>49346915R</t>
  </si>
  <si>
    <t xml:space="preserve">Gambín </t>
  </si>
  <si>
    <t>Santoyo</t>
  </si>
  <si>
    <t>Anna</t>
  </si>
  <si>
    <t>41644772Y</t>
  </si>
  <si>
    <t>42327245T</t>
  </si>
  <si>
    <t>LLOPART</t>
  </si>
  <si>
    <t>ANNA</t>
  </si>
  <si>
    <t>Rànquing Menors Femení Sots 19</t>
  </si>
  <si>
    <t>45155304W</t>
  </si>
  <si>
    <t>ELSA</t>
  </si>
  <si>
    <t>45153269Z</t>
  </si>
  <si>
    <t>VILA</t>
  </si>
  <si>
    <t>INDACO</t>
  </si>
  <si>
    <t>RUTH</t>
  </si>
  <si>
    <t>PEREZ</t>
  </si>
  <si>
    <t>48180978A</t>
  </si>
  <si>
    <t>GÁMIZ</t>
  </si>
  <si>
    <t>INGRID</t>
  </si>
  <si>
    <t>BERTRAN</t>
  </si>
  <si>
    <t>MORRELL</t>
  </si>
  <si>
    <t>LENA</t>
  </si>
  <si>
    <t>MASES</t>
  </si>
  <si>
    <t>FRIGOLA</t>
  </si>
  <si>
    <t>ADAN</t>
  </si>
  <si>
    <t>CLARA</t>
  </si>
  <si>
    <t>BACULEA</t>
  </si>
  <si>
    <t>ANDREA</t>
  </si>
  <si>
    <t>49349307R</t>
  </si>
  <si>
    <t>LATORRE</t>
  </si>
  <si>
    <t>PALACIN</t>
  </si>
  <si>
    <t>VALENTINA</t>
  </si>
  <si>
    <t>BYKOV</t>
  </si>
  <si>
    <t>ISUPOVA</t>
  </si>
  <si>
    <t>CAROLINA</t>
  </si>
  <si>
    <t>41643547T</t>
  </si>
  <si>
    <t>PONS</t>
  </si>
  <si>
    <t>SANCHO</t>
  </si>
  <si>
    <t>ROSER</t>
  </si>
  <si>
    <t>45128594H</t>
  </si>
  <si>
    <t>GUILLÉN</t>
  </si>
  <si>
    <t>MARTA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</si>
</sst>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[$-403]General"/>
    <numFmt numFmtId="166" formatCode="d/m/yyyy"/>
  </numFmts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9" fillId="0" borderId="0"/>
    <xf numFmtId="165" fontId="10" fillId="0" borderId="0"/>
    <xf numFmtId="165" fontId="10" fillId="0" borderId="0"/>
    <xf numFmtId="165" fontId="11" fillId="0" borderId="0"/>
  </cellStyleXfs>
  <cellXfs count="120">
    <xf numFmtId="0" fontId="0" fillId="0" borderId="0" xfId="0"/>
    <xf numFmtId="0" fontId="1" fillId="0" borderId="0" xfId="0" applyFont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3" fontId="1" fillId="3" borderId="16" xfId="0" applyNumberFormat="1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3" fillId="0" borderId="15" xfId="0" applyFont="1" applyBorder="1"/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9" fontId="0" fillId="2" borderId="4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5" borderId="15" xfId="0" applyFont="1" applyFill="1" applyBorder="1" applyAlignment="1" applyProtection="1">
      <alignment horizontal="right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0" fontId="3" fillId="0" borderId="16" xfId="0" applyFont="1" applyBorder="1"/>
    <xf numFmtId="0" fontId="3" fillId="0" borderId="0" xfId="0" applyFont="1"/>
    <xf numFmtId="0" fontId="0" fillId="0" borderId="15" xfId="0" applyBorder="1"/>
    <xf numFmtId="0" fontId="12" fillId="0" borderId="2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4" fillId="0" borderId="15" xfId="0" applyFont="1" applyBorder="1" applyAlignment="1">
      <alignment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7" fillId="5" borderId="23" xfId="0" applyFont="1" applyFill="1" applyBorder="1" applyAlignment="1" applyProtection="1">
      <alignment horizontal="center"/>
      <protection locked="0"/>
    </xf>
    <xf numFmtId="0" fontId="7" fillId="5" borderId="18" xfId="0" applyFont="1" applyFill="1" applyBorder="1" applyAlignment="1">
      <alignment horizontal="center" wrapText="1"/>
    </xf>
    <xf numFmtId="0" fontId="0" fillId="0" borderId="24" xfId="0" applyBorder="1"/>
    <xf numFmtId="0" fontId="12" fillId="0" borderId="25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15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9" fillId="0" borderId="15" xfId="0" applyFont="1" applyBorder="1"/>
    <xf numFmtId="0" fontId="0" fillId="0" borderId="26" xfId="0" applyBorder="1" applyAlignment="1">
      <alignment horizontal="center" vertical="center"/>
    </xf>
    <xf numFmtId="0" fontId="17" fillId="0" borderId="15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3" fillId="0" borderId="15" xfId="0" applyFont="1" applyBorder="1" applyAlignment="1">
      <alignment vertical="center"/>
    </xf>
    <xf numFmtId="0" fontId="0" fillId="0" borderId="16" xfId="0" applyBorder="1"/>
    <xf numFmtId="0" fontId="3" fillId="0" borderId="0" xfId="0" applyFont="1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5" fontId="7" fillId="0" borderId="0" xfId="0" applyNumberFormat="1" applyFont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164" fontId="9" fillId="2" borderId="13" xfId="0" applyNumberFormat="1" applyFont="1" applyFill="1" applyBorder="1" applyAlignment="1">
      <alignment horizontal="center" vertical="center"/>
    </xf>
    <xf numFmtId="164" fontId="9" fillId="2" borderId="14" xfId="0" applyNumberFormat="1" applyFont="1" applyFill="1" applyBorder="1" applyAlignment="1">
      <alignment horizontal="center" vertical="center"/>
    </xf>
    <xf numFmtId="0" fontId="17" fillId="0" borderId="15" xfId="0" applyFont="1" applyBorder="1" applyAlignment="1">
      <alignment horizontal="left" vertical="center"/>
    </xf>
    <xf numFmtId="1" fontId="9" fillId="0" borderId="15" xfId="0" applyNumberFormat="1" applyFont="1" applyBorder="1" applyAlignment="1">
      <alignment horizontal="center" vertical="center"/>
    </xf>
    <xf numFmtId="0" fontId="9" fillId="0" borderId="16" xfId="0" applyFont="1" applyBorder="1"/>
    <xf numFmtId="3" fontId="7" fillId="3" borderId="16" xfId="0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166" fontId="17" fillId="0" borderId="16" xfId="0" quotePrefix="1" applyNumberFormat="1" applyFont="1" applyBorder="1" applyAlignment="1">
      <alignment horizontal="left" vertical="center"/>
    </xf>
    <xf numFmtId="0" fontId="17" fillId="0" borderId="15" xfId="0" applyFont="1" applyBorder="1" applyAlignment="1">
      <alignment vertical="center"/>
    </xf>
    <xf numFmtId="0" fontId="17" fillId="0" borderId="16" xfId="0" applyFont="1" applyBorder="1" applyAlignment="1">
      <alignment horizontal="left"/>
    </xf>
    <xf numFmtId="0" fontId="9" fillId="0" borderId="15" xfId="0" applyFont="1" applyBorder="1" applyAlignment="1">
      <alignment horizontal="left" vertical="center"/>
    </xf>
    <xf numFmtId="166" fontId="17" fillId="0" borderId="16" xfId="0" applyNumberFormat="1" applyFont="1" applyBorder="1" applyAlignment="1">
      <alignment horizontal="left" vertical="center"/>
    </xf>
    <xf numFmtId="0" fontId="16" fillId="0" borderId="16" xfId="0" applyFont="1" applyBorder="1" applyAlignment="1">
      <alignment horizontal="left"/>
    </xf>
    <xf numFmtId="0" fontId="19" fillId="0" borderId="15" xfId="0" applyFont="1" applyBorder="1"/>
    <xf numFmtId="0" fontId="9" fillId="0" borderId="16" xfId="0" applyFont="1" applyBorder="1" applyAlignment="1">
      <alignment horizontal="left" vertical="center"/>
    </xf>
    <xf numFmtId="0" fontId="19" fillId="0" borderId="16" xfId="0" applyFont="1" applyBorder="1"/>
    <xf numFmtId="0" fontId="0" fillId="0" borderId="0" xfId="0" applyAlignment="1">
      <alignment horizontal="left"/>
    </xf>
    <xf numFmtId="0" fontId="0" fillId="0" borderId="16" xfId="0" applyBorder="1" applyAlignment="1">
      <alignment horizontal="left"/>
    </xf>
    <xf numFmtId="164" fontId="9" fillId="2" borderId="10" xfId="0" applyNumberFormat="1" applyFont="1" applyFill="1" applyBorder="1" applyAlignment="1">
      <alignment horizontal="center" vertical="center"/>
    </xf>
    <xf numFmtId="164" fontId="9" fillId="2" borderId="11" xfId="0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15" fontId="7" fillId="0" borderId="3" xfId="0" applyNumberFormat="1" applyFont="1" applyBorder="1" applyAlignment="1">
      <alignment horizontal="center" vertical="center"/>
    </xf>
    <xf numFmtId="9" fontId="9" fillId="2" borderId="4" xfId="0" applyNumberFormat="1" applyFont="1" applyFill="1" applyBorder="1" applyAlignment="1">
      <alignment horizontal="center" vertical="center"/>
    </xf>
    <xf numFmtId="9" fontId="9" fillId="2" borderId="5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5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</cellXfs>
  <cellStyles count="6">
    <cellStyle name="Excel Built-in Normal" xfId="3"/>
    <cellStyle name="Normal" xfId="0" builtinId="0"/>
    <cellStyle name="Normal 2" xfId="1"/>
    <cellStyle name="Normal 2 2" xfId="5"/>
    <cellStyle name="Normal 3" xfId="2"/>
    <cellStyle name="Normal 8" xfId="4"/>
  </cellStyles>
  <dxfs count="1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selection activeCell="A59" sqref="A59:XFD89"/>
    </sheetView>
  </sheetViews>
  <sheetFormatPr baseColWidth="10" defaultColWidth="9.140625" defaultRowHeight="15" x14ac:dyDescent="0.25"/>
  <cols>
    <col min="1" max="1" width="13.140625" style="94" bestFit="1" customWidth="1"/>
    <col min="3" max="3" width="22.140625" bestFit="1" customWidth="1"/>
    <col min="4" max="4" width="22.140625" customWidth="1"/>
    <col min="5" max="5" width="17" bestFit="1" customWidth="1"/>
    <col min="6" max="6" width="15.140625" bestFit="1" customWidth="1"/>
    <col min="7" max="18" width="9.140625" customWidth="1"/>
    <col min="234" max="234" width="11" bestFit="1" customWidth="1"/>
    <col min="236" max="236" width="22.140625" bestFit="1" customWidth="1"/>
    <col min="237" max="237" width="22.140625" customWidth="1"/>
    <col min="238" max="238" width="17" bestFit="1" customWidth="1"/>
    <col min="241" max="241" width="9.42578125" bestFit="1" customWidth="1"/>
    <col min="490" max="490" width="11" bestFit="1" customWidth="1"/>
    <col min="492" max="492" width="22.140625" bestFit="1" customWidth="1"/>
    <col min="493" max="493" width="22.140625" customWidth="1"/>
    <col min="494" max="494" width="17" bestFit="1" customWidth="1"/>
    <col min="497" max="497" width="9.42578125" bestFit="1" customWidth="1"/>
    <col min="746" max="746" width="11" bestFit="1" customWidth="1"/>
    <col min="748" max="748" width="22.140625" bestFit="1" customWidth="1"/>
    <col min="749" max="749" width="22.140625" customWidth="1"/>
    <col min="750" max="750" width="17" bestFit="1" customWidth="1"/>
    <col min="753" max="753" width="9.42578125" bestFit="1" customWidth="1"/>
    <col min="1002" max="1002" width="11" bestFit="1" customWidth="1"/>
    <col min="1004" max="1004" width="22.140625" bestFit="1" customWidth="1"/>
    <col min="1005" max="1005" width="22.140625" customWidth="1"/>
    <col min="1006" max="1006" width="17" bestFit="1" customWidth="1"/>
    <col min="1009" max="1009" width="9.42578125" bestFit="1" customWidth="1"/>
    <col min="1258" max="1258" width="11" bestFit="1" customWidth="1"/>
    <col min="1260" max="1260" width="22.140625" bestFit="1" customWidth="1"/>
    <col min="1261" max="1261" width="22.140625" customWidth="1"/>
    <col min="1262" max="1262" width="17" bestFit="1" customWidth="1"/>
    <col min="1265" max="1265" width="9.42578125" bestFit="1" customWidth="1"/>
    <col min="1514" max="1514" width="11" bestFit="1" customWidth="1"/>
    <col min="1516" max="1516" width="22.140625" bestFit="1" customWidth="1"/>
    <col min="1517" max="1517" width="22.140625" customWidth="1"/>
    <col min="1518" max="1518" width="17" bestFit="1" customWidth="1"/>
    <col min="1521" max="1521" width="9.42578125" bestFit="1" customWidth="1"/>
    <col min="1770" max="1770" width="11" bestFit="1" customWidth="1"/>
    <col min="1772" max="1772" width="22.140625" bestFit="1" customWidth="1"/>
    <col min="1773" max="1773" width="22.140625" customWidth="1"/>
    <col min="1774" max="1774" width="17" bestFit="1" customWidth="1"/>
    <col min="1777" max="1777" width="9.42578125" bestFit="1" customWidth="1"/>
    <col min="2026" max="2026" width="11" bestFit="1" customWidth="1"/>
    <col min="2028" max="2028" width="22.140625" bestFit="1" customWidth="1"/>
    <col min="2029" max="2029" width="22.140625" customWidth="1"/>
    <col min="2030" max="2030" width="17" bestFit="1" customWidth="1"/>
    <col min="2033" max="2033" width="9.42578125" bestFit="1" customWidth="1"/>
    <col min="2282" max="2282" width="11" bestFit="1" customWidth="1"/>
    <col min="2284" max="2284" width="22.140625" bestFit="1" customWidth="1"/>
    <col min="2285" max="2285" width="22.140625" customWidth="1"/>
    <col min="2286" max="2286" width="17" bestFit="1" customWidth="1"/>
    <col min="2289" max="2289" width="9.42578125" bestFit="1" customWidth="1"/>
    <col min="2538" max="2538" width="11" bestFit="1" customWidth="1"/>
    <col min="2540" max="2540" width="22.140625" bestFit="1" customWidth="1"/>
    <col min="2541" max="2541" width="22.140625" customWidth="1"/>
    <col min="2542" max="2542" width="17" bestFit="1" customWidth="1"/>
    <col min="2545" max="2545" width="9.42578125" bestFit="1" customWidth="1"/>
    <col min="2794" max="2794" width="11" bestFit="1" customWidth="1"/>
    <col min="2796" max="2796" width="22.140625" bestFit="1" customWidth="1"/>
    <col min="2797" max="2797" width="22.140625" customWidth="1"/>
    <col min="2798" max="2798" width="17" bestFit="1" customWidth="1"/>
    <col min="2801" max="2801" width="9.42578125" bestFit="1" customWidth="1"/>
    <col min="3050" max="3050" width="11" bestFit="1" customWidth="1"/>
    <col min="3052" max="3052" width="22.140625" bestFit="1" customWidth="1"/>
    <col min="3053" max="3053" width="22.140625" customWidth="1"/>
    <col min="3054" max="3054" width="17" bestFit="1" customWidth="1"/>
    <col min="3057" max="3057" width="9.42578125" bestFit="1" customWidth="1"/>
    <col min="3306" max="3306" width="11" bestFit="1" customWidth="1"/>
    <col min="3308" max="3308" width="22.140625" bestFit="1" customWidth="1"/>
    <col min="3309" max="3309" width="22.140625" customWidth="1"/>
    <col min="3310" max="3310" width="17" bestFit="1" customWidth="1"/>
    <col min="3313" max="3313" width="9.42578125" bestFit="1" customWidth="1"/>
    <col min="3562" max="3562" width="11" bestFit="1" customWidth="1"/>
    <col min="3564" max="3564" width="22.140625" bestFit="1" customWidth="1"/>
    <col min="3565" max="3565" width="22.140625" customWidth="1"/>
    <col min="3566" max="3566" width="17" bestFit="1" customWidth="1"/>
    <col min="3569" max="3569" width="9.42578125" bestFit="1" customWidth="1"/>
    <col min="3818" max="3818" width="11" bestFit="1" customWidth="1"/>
    <col min="3820" max="3820" width="22.140625" bestFit="1" customWidth="1"/>
    <col min="3821" max="3821" width="22.140625" customWidth="1"/>
    <col min="3822" max="3822" width="17" bestFit="1" customWidth="1"/>
    <col min="3825" max="3825" width="9.42578125" bestFit="1" customWidth="1"/>
    <col min="4074" max="4074" width="11" bestFit="1" customWidth="1"/>
    <col min="4076" max="4076" width="22.140625" bestFit="1" customWidth="1"/>
    <col min="4077" max="4077" width="22.140625" customWidth="1"/>
    <col min="4078" max="4078" width="17" bestFit="1" customWidth="1"/>
    <col min="4081" max="4081" width="9.42578125" bestFit="1" customWidth="1"/>
    <col min="4330" max="4330" width="11" bestFit="1" customWidth="1"/>
    <col min="4332" max="4332" width="22.140625" bestFit="1" customWidth="1"/>
    <col min="4333" max="4333" width="22.140625" customWidth="1"/>
    <col min="4334" max="4334" width="17" bestFit="1" customWidth="1"/>
    <col min="4337" max="4337" width="9.42578125" bestFit="1" customWidth="1"/>
    <col min="4586" max="4586" width="11" bestFit="1" customWidth="1"/>
    <col min="4588" max="4588" width="22.140625" bestFit="1" customWidth="1"/>
    <col min="4589" max="4589" width="22.140625" customWidth="1"/>
    <col min="4590" max="4590" width="17" bestFit="1" customWidth="1"/>
    <col min="4593" max="4593" width="9.42578125" bestFit="1" customWidth="1"/>
    <col min="4842" max="4842" width="11" bestFit="1" customWidth="1"/>
    <col min="4844" max="4844" width="22.140625" bestFit="1" customWidth="1"/>
    <col min="4845" max="4845" width="22.140625" customWidth="1"/>
    <col min="4846" max="4846" width="17" bestFit="1" customWidth="1"/>
    <col min="4849" max="4849" width="9.42578125" bestFit="1" customWidth="1"/>
    <col min="5098" max="5098" width="11" bestFit="1" customWidth="1"/>
    <col min="5100" max="5100" width="22.140625" bestFit="1" customWidth="1"/>
    <col min="5101" max="5101" width="22.140625" customWidth="1"/>
    <col min="5102" max="5102" width="17" bestFit="1" customWidth="1"/>
    <col min="5105" max="5105" width="9.42578125" bestFit="1" customWidth="1"/>
    <col min="5354" max="5354" width="11" bestFit="1" customWidth="1"/>
    <col min="5356" max="5356" width="22.140625" bestFit="1" customWidth="1"/>
    <col min="5357" max="5357" width="22.140625" customWidth="1"/>
    <col min="5358" max="5358" width="17" bestFit="1" customWidth="1"/>
    <col min="5361" max="5361" width="9.42578125" bestFit="1" customWidth="1"/>
    <col min="5610" max="5610" width="11" bestFit="1" customWidth="1"/>
    <col min="5612" max="5612" width="22.140625" bestFit="1" customWidth="1"/>
    <col min="5613" max="5613" width="22.140625" customWidth="1"/>
    <col min="5614" max="5614" width="17" bestFit="1" customWidth="1"/>
    <col min="5617" max="5617" width="9.42578125" bestFit="1" customWidth="1"/>
    <col min="5866" max="5866" width="11" bestFit="1" customWidth="1"/>
    <col min="5868" max="5868" width="22.140625" bestFit="1" customWidth="1"/>
    <col min="5869" max="5869" width="22.140625" customWidth="1"/>
    <col min="5870" max="5870" width="17" bestFit="1" customWidth="1"/>
    <col min="5873" max="5873" width="9.42578125" bestFit="1" customWidth="1"/>
    <col min="6122" max="6122" width="11" bestFit="1" customWidth="1"/>
    <col min="6124" max="6124" width="22.140625" bestFit="1" customWidth="1"/>
    <col min="6125" max="6125" width="22.140625" customWidth="1"/>
    <col min="6126" max="6126" width="17" bestFit="1" customWidth="1"/>
    <col min="6129" max="6129" width="9.42578125" bestFit="1" customWidth="1"/>
    <col min="6378" max="6378" width="11" bestFit="1" customWidth="1"/>
    <col min="6380" max="6380" width="22.140625" bestFit="1" customWidth="1"/>
    <col min="6381" max="6381" width="22.140625" customWidth="1"/>
    <col min="6382" max="6382" width="17" bestFit="1" customWidth="1"/>
    <col min="6385" max="6385" width="9.42578125" bestFit="1" customWidth="1"/>
    <col min="6634" max="6634" width="11" bestFit="1" customWidth="1"/>
    <col min="6636" max="6636" width="22.140625" bestFit="1" customWidth="1"/>
    <col min="6637" max="6637" width="22.140625" customWidth="1"/>
    <col min="6638" max="6638" width="17" bestFit="1" customWidth="1"/>
    <col min="6641" max="6641" width="9.42578125" bestFit="1" customWidth="1"/>
    <col min="6890" max="6890" width="11" bestFit="1" customWidth="1"/>
    <col min="6892" max="6892" width="22.140625" bestFit="1" customWidth="1"/>
    <col min="6893" max="6893" width="22.140625" customWidth="1"/>
    <col min="6894" max="6894" width="17" bestFit="1" customWidth="1"/>
    <col min="6897" max="6897" width="9.42578125" bestFit="1" customWidth="1"/>
    <col min="7146" max="7146" width="11" bestFit="1" customWidth="1"/>
    <col min="7148" max="7148" width="22.140625" bestFit="1" customWidth="1"/>
    <col min="7149" max="7149" width="22.140625" customWidth="1"/>
    <col min="7150" max="7150" width="17" bestFit="1" customWidth="1"/>
    <col min="7153" max="7153" width="9.42578125" bestFit="1" customWidth="1"/>
    <col min="7402" max="7402" width="11" bestFit="1" customWidth="1"/>
    <col min="7404" max="7404" width="22.140625" bestFit="1" customWidth="1"/>
    <col min="7405" max="7405" width="22.140625" customWidth="1"/>
    <col min="7406" max="7406" width="17" bestFit="1" customWidth="1"/>
    <col min="7409" max="7409" width="9.42578125" bestFit="1" customWidth="1"/>
    <col min="7658" max="7658" width="11" bestFit="1" customWidth="1"/>
    <col min="7660" max="7660" width="22.140625" bestFit="1" customWidth="1"/>
    <col min="7661" max="7661" width="22.140625" customWidth="1"/>
    <col min="7662" max="7662" width="17" bestFit="1" customWidth="1"/>
    <col min="7665" max="7665" width="9.42578125" bestFit="1" customWidth="1"/>
    <col min="7914" max="7914" width="11" bestFit="1" customWidth="1"/>
    <col min="7916" max="7916" width="22.140625" bestFit="1" customWidth="1"/>
    <col min="7917" max="7917" width="22.140625" customWidth="1"/>
    <col min="7918" max="7918" width="17" bestFit="1" customWidth="1"/>
    <col min="7921" max="7921" width="9.42578125" bestFit="1" customWidth="1"/>
    <col min="8170" max="8170" width="11" bestFit="1" customWidth="1"/>
    <col min="8172" max="8172" width="22.140625" bestFit="1" customWidth="1"/>
    <col min="8173" max="8173" width="22.140625" customWidth="1"/>
    <col min="8174" max="8174" width="17" bestFit="1" customWidth="1"/>
    <col min="8177" max="8177" width="9.42578125" bestFit="1" customWidth="1"/>
    <col min="8426" max="8426" width="11" bestFit="1" customWidth="1"/>
    <col min="8428" max="8428" width="22.140625" bestFit="1" customWidth="1"/>
    <col min="8429" max="8429" width="22.140625" customWidth="1"/>
    <col min="8430" max="8430" width="17" bestFit="1" customWidth="1"/>
    <col min="8433" max="8433" width="9.42578125" bestFit="1" customWidth="1"/>
    <col min="8682" max="8682" width="11" bestFit="1" customWidth="1"/>
    <col min="8684" max="8684" width="22.140625" bestFit="1" customWidth="1"/>
    <col min="8685" max="8685" width="22.140625" customWidth="1"/>
    <col min="8686" max="8686" width="17" bestFit="1" customWidth="1"/>
    <col min="8689" max="8689" width="9.42578125" bestFit="1" customWidth="1"/>
    <col min="8938" max="8938" width="11" bestFit="1" customWidth="1"/>
    <col min="8940" max="8940" width="22.140625" bestFit="1" customWidth="1"/>
    <col min="8941" max="8941" width="22.140625" customWidth="1"/>
    <col min="8942" max="8942" width="17" bestFit="1" customWidth="1"/>
    <col min="8945" max="8945" width="9.42578125" bestFit="1" customWidth="1"/>
    <col min="9194" max="9194" width="11" bestFit="1" customWidth="1"/>
    <col min="9196" max="9196" width="22.140625" bestFit="1" customWidth="1"/>
    <col min="9197" max="9197" width="22.140625" customWidth="1"/>
    <col min="9198" max="9198" width="17" bestFit="1" customWidth="1"/>
    <col min="9201" max="9201" width="9.42578125" bestFit="1" customWidth="1"/>
    <col min="9450" max="9450" width="11" bestFit="1" customWidth="1"/>
    <col min="9452" max="9452" width="22.140625" bestFit="1" customWidth="1"/>
    <col min="9453" max="9453" width="22.140625" customWidth="1"/>
    <col min="9454" max="9454" width="17" bestFit="1" customWidth="1"/>
    <col min="9457" max="9457" width="9.42578125" bestFit="1" customWidth="1"/>
    <col min="9706" max="9706" width="11" bestFit="1" customWidth="1"/>
    <col min="9708" max="9708" width="22.140625" bestFit="1" customWidth="1"/>
    <col min="9709" max="9709" width="22.140625" customWidth="1"/>
    <col min="9710" max="9710" width="17" bestFit="1" customWidth="1"/>
    <col min="9713" max="9713" width="9.42578125" bestFit="1" customWidth="1"/>
    <col min="9962" max="9962" width="11" bestFit="1" customWidth="1"/>
    <col min="9964" max="9964" width="22.140625" bestFit="1" customWidth="1"/>
    <col min="9965" max="9965" width="22.140625" customWidth="1"/>
    <col min="9966" max="9966" width="17" bestFit="1" customWidth="1"/>
    <col min="9969" max="9969" width="9.42578125" bestFit="1" customWidth="1"/>
    <col min="10218" max="10218" width="11" bestFit="1" customWidth="1"/>
    <col min="10220" max="10220" width="22.140625" bestFit="1" customWidth="1"/>
    <col min="10221" max="10221" width="22.140625" customWidth="1"/>
    <col min="10222" max="10222" width="17" bestFit="1" customWidth="1"/>
    <col min="10225" max="10225" width="9.42578125" bestFit="1" customWidth="1"/>
    <col min="10474" max="10474" width="11" bestFit="1" customWidth="1"/>
    <col min="10476" max="10476" width="22.140625" bestFit="1" customWidth="1"/>
    <col min="10477" max="10477" width="22.140625" customWidth="1"/>
    <col min="10478" max="10478" width="17" bestFit="1" customWidth="1"/>
    <col min="10481" max="10481" width="9.42578125" bestFit="1" customWidth="1"/>
    <col min="10730" max="10730" width="11" bestFit="1" customWidth="1"/>
    <col min="10732" max="10732" width="22.140625" bestFit="1" customWidth="1"/>
    <col min="10733" max="10733" width="22.140625" customWidth="1"/>
    <col min="10734" max="10734" width="17" bestFit="1" customWidth="1"/>
    <col min="10737" max="10737" width="9.42578125" bestFit="1" customWidth="1"/>
    <col min="10986" max="10986" width="11" bestFit="1" customWidth="1"/>
    <col min="10988" max="10988" width="22.140625" bestFit="1" customWidth="1"/>
    <col min="10989" max="10989" width="22.140625" customWidth="1"/>
    <col min="10990" max="10990" width="17" bestFit="1" customWidth="1"/>
    <col min="10993" max="10993" width="9.42578125" bestFit="1" customWidth="1"/>
    <col min="11242" max="11242" width="11" bestFit="1" customWidth="1"/>
    <col min="11244" max="11244" width="22.140625" bestFit="1" customWidth="1"/>
    <col min="11245" max="11245" width="22.140625" customWidth="1"/>
    <col min="11246" max="11246" width="17" bestFit="1" customWidth="1"/>
    <col min="11249" max="11249" width="9.42578125" bestFit="1" customWidth="1"/>
    <col min="11498" max="11498" width="11" bestFit="1" customWidth="1"/>
    <col min="11500" max="11500" width="22.140625" bestFit="1" customWidth="1"/>
    <col min="11501" max="11501" width="22.140625" customWidth="1"/>
    <col min="11502" max="11502" width="17" bestFit="1" customWidth="1"/>
    <col min="11505" max="11505" width="9.42578125" bestFit="1" customWidth="1"/>
    <col min="11754" max="11754" width="11" bestFit="1" customWidth="1"/>
    <col min="11756" max="11756" width="22.140625" bestFit="1" customWidth="1"/>
    <col min="11757" max="11757" width="22.140625" customWidth="1"/>
    <col min="11758" max="11758" width="17" bestFit="1" customWidth="1"/>
    <col min="11761" max="11761" width="9.42578125" bestFit="1" customWidth="1"/>
    <col min="12010" max="12010" width="11" bestFit="1" customWidth="1"/>
    <col min="12012" max="12012" width="22.140625" bestFit="1" customWidth="1"/>
    <col min="12013" max="12013" width="22.140625" customWidth="1"/>
    <col min="12014" max="12014" width="17" bestFit="1" customWidth="1"/>
    <col min="12017" max="12017" width="9.42578125" bestFit="1" customWidth="1"/>
    <col min="12266" max="12266" width="11" bestFit="1" customWidth="1"/>
    <col min="12268" max="12268" width="22.140625" bestFit="1" customWidth="1"/>
    <col min="12269" max="12269" width="22.140625" customWidth="1"/>
    <col min="12270" max="12270" width="17" bestFit="1" customWidth="1"/>
    <col min="12273" max="12273" width="9.42578125" bestFit="1" customWidth="1"/>
    <col min="12522" max="12522" width="11" bestFit="1" customWidth="1"/>
    <col min="12524" max="12524" width="22.140625" bestFit="1" customWidth="1"/>
    <col min="12525" max="12525" width="22.140625" customWidth="1"/>
    <col min="12526" max="12526" width="17" bestFit="1" customWidth="1"/>
    <col min="12529" max="12529" width="9.42578125" bestFit="1" customWidth="1"/>
    <col min="12778" max="12778" width="11" bestFit="1" customWidth="1"/>
    <col min="12780" max="12780" width="22.140625" bestFit="1" customWidth="1"/>
    <col min="12781" max="12781" width="22.140625" customWidth="1"/>
    <col min="12782" max="12782" width="17" bestFit="1" customWidth="1"/>
    <col min="12785" max="12785" width="9.42578125" bestFit="1" customWidth="1"/>
    <col min="13034" max="13034" width="11" bestFit="1" customWidth="1"/>
    <col min="13036" max="13036" width="22.140625" bestFit="1" customWidth="1"/>
    <col min="13037" max="13037" width="22.140625" customWidth="1"/>
    <col min="13038" max="13038" width="17" bestFit="1" customWidth="1"/>
    <col min="13041" max="13041" width="9.42578125" bestFit="1" customWidth="1"/>
    <col min="13290" max="13290" width="11" bestFit="1" customWidth="1"/>
    <col min="13292" max="13292" width="22.140625" bestFit="1" customWidth="1"/>
    <col min="13293" max="13293" width="22.140625" customWidth="1"/>
    <col min="13294" max="13294" width="17" bestFit="1" customWidth="1"/>
    <col min="13297" max="13297" width="9.42578125" bestFit="1" customWidth="1"/>
    <col min="13546" max="13546" width="11" bestFit="1" customWidth="1"/>
    <col min="13548" max="13548" width="22.140625" bestFit="1" customWidth="1"/>
    <col min="13549" max="13549" width="22.140625" customWidth="1"/>
    <col min="13550" max="13550" width="17" bestFit="1" customWidth="1"/>
    <col min="13553" max="13553" width="9.42578125" bestFit="1" customWidth="1"/>
    <col min="13802" max="13802" width="11" bestFit="1" customWidth="1"/>
    <col min="13804" max="13804" width="22.140625" bestFit="1" customWidth="1"/>
    <col min="13805" max="13805" width="22.140625" customWidth="1"/>
    <col min="13806" max="13806" width="17" bestFit="1" customWidth="1"/>
    <col min="13809" max="13809" width="9.42578125" bestFit="1" customWidth="1"/>
    <col min="14058" max="14058" width="11" bestFit="1" customWidth="1"/>
    <col min="14060" max="14060" width="22.140625" bestFit="1" customWidth="1"/>
    <col min="14061" max="14061" width="22.140625" customWidth="1"/>
    <col min="14062" max="14062" width="17" bestFit="1" customWidth="1"/>
    <col min="14065" max="14065" width="9.42578125" bestFit="1" customWidth="1"/>
    <col min="14314" max="14314" width="11" bestFit="1" customWidth="1"/>
    <col min="14316" max="14316" width="22.140625" bestFit="1" customWidth="1"/>
    <col min="14317" max="14317" width="22.140625" customWidth="1"/>
    <col min="14318" max="14318" width="17" bestFit="1" customWidth="1"/>
    <col min="14321" max="14321" width="9.42578125" bestFit="1" customWidth="1"/>
    <col min="14570" max="14570" width="11" bestFit="1" customWidth="1"/>
    <col min="14572" max="14572" width="22.140625" bestFit="1" customWidth="1"/>
    <col min="14573" max="14573" width="22.140625" customWidth="1"/>
    <col min="14574" max="14574" width="17" bestFit="1" customWidth="1"/>
    <col min="14577" max="14577" width="9.42578125" bestFit="1" customWidth="1"/>
    <col min="14826" max="14826" width="11" bestFit="1" customWidth="1"/>
    <col min="14828" max="14828" width="22.140625" bestFit="1" customWidth="1"/>
    <col min="14829" max="14829" width="22.140625" customWidth="1"/>
    <col min="14830" max="14830" width="17" bestFit="1" customWidth="1"/>
    <col min="14833" max="14833" width="9.42578125" bestFit="1" customWidth="1"/>
    <col min="15082" max="15082" width="11" bestFit="1" customWidth="1"/>
    <col min="15084" max="15084" width="22.140625" bestFit="1" customWidth="1"/>
    <col min="15085" max="15085" width="22.140625" customWidth="1"/>
    <col min="15086" max="15086" width="17" bestFit="1" customWidth="1"/>
    <col min="15089" max="15089" width="9.42578125" bestFit="1" customWidth="1"/>
    <col min="15338" max="15338" width="11" bestFit="1" customWidth="1"/>
    <col min="15340" max="15340" width="22.140625" bestFit="1" customWidth="1"/>
    <col min="15341" max="15341" width="22.140625" customWidth="1"/>
    <col min="15342" max="15342" width="17" bestFit="1" customWidth="1"/>
    <col min="15345" max="15345" width="9.42578125" bestFit="1" customWidth="1"/>
    <col min="15594" max="15594" width="11" bestFit="1" customWidth="1"/>
    <col min="15596" max="15596" width="22.140625" bestFit="1" customWidth="1"/>
    <col min="15597" max="15597" width="22.140625" customWidth="1"/>
    <col min="15598" max="15598" width="17" bestFit="1" customWidth="1"/>
    <col min="15601" max="15601" width="9.42578125" bestFit="1" customWidth="1"/>
    <col min="15850" max="15850" width="11" bestFit="1" customWidth="1"/>
    <col min="15852" max="15852" width="22.140625" bestFit="1" customWidth="1"/>
    <col min="15853" max="15853" width="22.140625" customWidth="1"/>
    <col min="15854" max="15854" width="17" bestFit="1" customWidth="1"/>
    <col min="15857" max="15857" width="9.42578125" bestFit="1" customWidth="1"/>
    <col min="16106" max="16106" width="11" bestFit="1" customWidth="1"/>
    <col min="16108" max="16108" width="22.140625" bestFit="1" customWidth="1"/>
    <col min="16109" max="16109" width="22.140625" customWidth="1"/>
    <col min="16110" max="16110" width="17" bestFit="1" customWidth="1"/>
    <col min="16113" max="16113" width="9.42578125" bestFit="1" customWidth="1"/>
  </cols>
  <sheetData>
    <row r="1" spans="1:18" ht="15.75" x14ac:dyDescent="0.25">
      <c r="A1" s="66"/>
      <c r="B1" s="107" t="s">
        <v>154</v>
      </c>
      <c r="C1" s="107"/>
      <c r="D1" s="107"/>
      <c r="E1" s="107"/>
      <c r="F1" s="67"/>
      <c r="G1" s="105" t="s">
        <v>1</v>
      </c>
      <c r="H1" s="106"/>
      <c r="I1" s="105" t="s">
        <v>1</v>
      </c>
      <c r="J1" s="106"/>
      <c r="K1" s="105" t="s">
        <v>1</v>
      </c>
      <c r="L1" s="106"/>
      <c r="M1" s="105" t="s">
        <v>1</v>
      </c>
      <c r="N1" s="106"/>
      <c r="O1" s="105" t="s">
        <v>1</v>
      </c>
      <c r="P1" s="106"/>
      <c r="Q1" s="105" t="s">
        <v>1</v>
      </c>
      <c r="R1" s="106"/>
    </row>
    <row r="2" spans="1:18" ht="16.5" thickBot="1" x14ac:dyDescent="0.3">
      <c r="A2" s="68"/>
      <c r="B2" s="102"/>
      <c r="C2" s="102"/>
      <c r="D2" s="102"/>
      <c r="E2" s="102"/>
      <c r="F2" s="67"/>
      <c r="G2" s="103" t="s">
        <v>2</v>
      </c>
      <c r="H2" s="104"/>
      <c r="I2" s="103" t="s">
        <v>2</v>
      </c>
      <c r="J2" s="104"/>
      <c r="K2" s="103" t="s">
        <v>2</v>
      </c>
      <c r="L2" s="104"/>
      <c r="M2" s="103" t="s">
        <v>2</v>
      </c>
      <c r="N2" s="104"/>
      <c r="O2" s="103" t="s">
        <v>2</v>
      </c>
      <c r="P2" s="104"/>
      <c r="Q2" s="103" t="s">
        <v>2</v>
      </c>
      <c r="R2" s="104"/>
    </row>
    <row r="3" spans="1:18" ht="15.75" x14ac:dyDescent="0.25">
      <c r="A3" s="69"/>
      <c r="B3" s="70"/>
      <c r="C3" s="70"/>
      <c r="D3" s="70"/>
      <c r="E3" s="71"/>
      <c r="F3" s="70"/>
      <c r="G3" s="100" t="s">
        <v>3</v>
      </c>
      <c r="H3" s="101"/>
      <c r="I3" s="100" t="s">
        <v>3</v>
      </c>
      <c r="J3" s="101"/>
      <c r="K3" s="100" t="s">
        <v>3</v>
      </c>
      <c r="L3" s="101"/>
      <c r="M3" s="100" t="s">
        <v>3</v>
      </c>
      <c r="N3" s="101"/>
      <c r="O3" s="100" t="s">
        <v>3</v>
      </c>
      <c r="P3" s="101"/>
      <c r="Q3" s="100" t="s">
        <v>3</v>
      </c>
      <c r="R3" s="101"/>
    </row>
    <row r="4" spans="1:18" ht="15.75" x14ac:dyDescent="0.25">
      <c r="A4" s="72"/>
      <c r="B4" s="73"/>
      <c r="C4" s="73"/>
      <c r="D4" s="73"/>
      <c r="E4" s="73"/>
      <c r="F4" s="73" t="s">
        <v>4</v>
      </c>
      <c r="G4" s="98" t="s">
        <v>5</v>
      </c>
      <c r="H4" s="99"/>
      <c r="I4" s="98" t="s">
        <v>5</v>
      </c>
      <c r="J4" s="99"/>
      <c r="K4" s="98" t="s">
        <v>5</v>
      </c>
      <c r="L4" s="99"/>
      <c r="M4" s="98" t="s">
        <v>5</v>
      </c>
      <c r="N4" s="99"/>
      <c r="O4" s="98" t="s">
        <v>5</v>
      </c>
      <c r="P4" s="99"/>
      <c r="Q4" s="98" t="s">
        <v>5</v>
      </c>
      <c r="R4" s="99"/>
    </row>
    <row r="5" spans="1:18" ht="15.75" x14ac:dyDescent="0.25">
      <c r="A5" s="73" t="s">
        <v>6</v>
      </c>
      <c r="B5" s="73" t="s">
        <v>7</v>
      </c>
      <c r="C5" s="73" t="s">
        <v>8</v>
      </c>
      <c r="D5" s="73" t="s">
        <v>9</v>
      </c>
      <c r="E5" s="73" t="s">
        <v>10</v>
      </c>
      <c r="F5" s="73" t="s">
        <v>11</v>
      </c>
      <c r="G5" s="96">
        <v>45724</v>
      </c>
      <c r="H5" s="97"/>
      <c r="I5" s="96">
        <v>45696</v>
      </c>
      <c r="J5" s="97"/>
      <c r="K5" s="96">
        <v>45675</v>
      </c>
      <c r="L5" s="97"/>
      <c r="M5" s="96">
        <v>45640</v>
      </c>
      <c r="N5" s="97"/>
      <c r="O5" s="96">
        <v>45612</v>
      </c>
      <c r="P5" s="97"/>
      <c r="Q5" s="96">
        <v>45395</v>
      </c>
      <c r="R5" s="97"/>
    </row>
    <row r="6" spans="1:18" ht="16.5" thickBot="1" x14ac:dyDescent="0.3">
      <c r="A6" s="74"/>
      <c r="B6" s="74"/>
      <c r="C6" s="74"/>
      <c r="D6" s="74"/>
      <c r="E6" s="74"/>
      <c r="F6" s="74"/>
      <c r="G6" s="75" t="s">
        <v>7</v>
      </c>
      <c r="H6" s="76" t="s">
        <v>12</v>
      </c>
      <c r="I6" s="75" t="s">
        <v>7</v>
      </c>
      <c r="J6" s="76" t="s">
        <v>12</v>
      </c>
      <c r="K6" s="75" t="s">
        <v>7</v>
      </c>
      <c r="L6" s="76" t="s">
        <v>12</v>
      </c>
      <c r="M6" s="75" t="s">
        <v>7</v>
      </c>
      <c r="N6" s="76" t="s">
        <v>12</v>
      </c>
      <c r="O6" s="75" t="s">
        <v>7</v>
      </c>
      <c r="P6" s="76" t="s">
        <v>12</v>
      </c>
      <c r="Q6" s="75" t="s">
        <v>7</v>
      </c>
      <c r="R6" s="76" t="s">
        <v>12</v>
      </c>
    </row>
    <row r="7" spans="1:18" ht="15.75" x14ac:dyDescent="0.25">
      <c r="A7" s="77" t="s">
        <v>155</v>
      </c>
      <c r="B7" s="78">
        <v>1</v>
      </c>
      <c r="C7" s="79" t="s">
        <v>156</v>
      </c>
      <c r="D7" s="79"/>
      <c r="E7" s="79" t="s">
        <v>157</v>
      </c>
      <c r="F7" s="80">
        <v>215</v>
      </c>
      <c r="G7" s="81">
        <v>3</v>
      </c>
      <c r="H7" s="82">
        <v>40</v>
      </c>
      <c r="I7" s="81">
        <v>2</v>
      </c>
      <c r="J7" s="82">
        <v>45</v>
      </c>
      <c r="K7" s="81">
        <v>10</v>
      </c>
      <c r="L7" s="82">
        <v>16</v>
      </c>
      <c r="M7" s="81">
        <v>2</v>
      </c>
      <c r="N7" s="82">
        <v>45</v>
      </c>
      <c r="O7" s="81">
        <v>5</v>
      </c>
      <c r="P7" s="82">
        <v>29</v>
      </c>
      <c r="Q7" s="81">
        <v>3</v>
      </c>
      <c r="R7" s="82">
        <v>40</v>
      </c>
    </row>
    <row r="8" spans="1:18" ht="15.75" x14ac:dyDescent="0.25">
      <c r="A8" s="77" t="s">
        <v>158</v>
      </c>
      <c r="B8" s="78">
        <v>2</v>
      </c>
      <c r="C8" s="58" t="s">
        <v>156</v>
      </c>
      <c r="D8" s="58"/>
      <c r="E8" s="58" t="s">
        <v>159</v>
      </c>
      <c r="F8" s="80">
        <v>215</v>
      </c>
      <c r="G8" s="81">
        <v>3</v>
      </c>
      <c r="H8" s="82">
        <v>40</v>
      </c>
      <c r="I8" s="81">
        <v>2</v>
      </c>
      <c r="J8" s="82">
        <v>45</v>
      </c>
      <c r="K8" s="81">
        <v>10</v>
      </c>
      <c r="L8" s="82">
        <v>16</v>
      </c>
      <c r="M8" s="81">
        <v>2</v>
      </c>
      <c r="N8" s="82">
        <v>45</v>
      </c>
      <c r="O8" s="81">
        <v>5</v>
      </c>
      <c r="P8" s="82">
        <v>29</v>
      </c>
      <c r="Q8" s="81">
        <v>3</v>
      </c>
      <c r="R8" s="82">
        <v>40</v>
      </c>
    </row>
    <row r="9" spans="1:18" ht="15.75" x14ac:dyDescent="0.25">
      <c r="A9" s="77" t="s">
        <v>160</v>
      </c>
      <c r="B9" s="78">
        <v>3</v>
      </c>
      <c r="C9" s="58" t="s">
        <v>161</v>
      </c>
      <c r="D9" s="58"/>
      <c r="E9" s="58" t="s">
        <v>162</v>
      </c>
      <c r="F9" s="80">
        <v>159</v>
      </c>
      <c r="G9" s="81">
        <v>2</v>
      </c>
      <c r="H9" s="82">
        <v>45</v>
      </c>
      <c r="I9" s="81"/>
      <c r="J9" s="82" t="s">
        <v>17</v>
      </c>
      <c r="K9" s="81">
        <v>3</v>
      </c>
      <c r="L9" s="82">
        <v>40</v>
      </c>
      <c r="M9" s="81">
        <v>3</v>
      </c>
      <c r="N9" s="82">
        <v>40</v>
      </c>
      <c r="O9" s="81">
        <v>4</v>
      </c>
      <c r="P9" s="82">
        <v>34</v>
      </c>
      <c r="Q9" s="81" t="s">
        <v>17</v>
      </c>
      <c r="R9" s="82" t="s">
        <v>17</v>
      </c>
    </row>
    <row r="10" spans="1:18" ht="15.75" x14ac:dyDescent="0.25">
      <c r="A10" s="77" t="s">
        <v>163</v>
      </c>
      <c r="B10" s="78">
        <v>4</v>
      </c>
      <c r="C10" s="58" t="s">
        <v>164</v>
      </c>
      <c r="D10" s="58"/>
      <c r="E10" s="58" t="s">
        <v>165</v>
      </c>
      <c r="F10" s="80">
        <v>159</v>
      </c>
      <c r="G10" s="81">
        <v>2</v>
      </c>
      <c r="H10" s="82">
        <v>45</v>
      </c>
      <c r="I10" s="81"/>
      <c r="J10" s="82" t="s">
        <v>17</v>
      </c>
      <c r="K10" s="81">
        <v>3</v>
      </c>
      <c r="L10" s="82">
        <v>40</v>
      </c>
      <c r="M10" s="81">
        <v>3</v>
      </c>
      <c r="N10" s="82">
        <v>40</v>
      </c>
      <c r="O10" s="81">
        <v>4</v>
      </c>
      <c r="P10" s="82">
        <v>34</v>
      </c>
      <c r="Q10" s="81" t="s">
        <v>17</v>
      </c>
      <c r="R10" s="82" t="s">
        <v>17</v>
      </c>
    </row>
    <row r="11" spans="1:18" ht="15.75" x14ac:dyDescent="0.25">
      <c r="A11" s="77" t="s">
        <v>166</v>
      </c>
      <c r="B11" s="78">
        <v>5</v>
      </c>
      <c r="C11" s="58" t="s">
        <v>167</v>
      </c>
      <c r="D11" s="58"/>
      <c r="E11" s="58" t="s">
        <v>168</v>
      </c>
      <c r="F11" s="80">
        <v>151</v>
      </c>
      <c r="G11" s="81"/>
      <c r="H11" s="82" t="s">
        <v>17</v>
      </c>
      <c r="I11" s="81">
        <v>3</v>
      </c>
      <c r="J11" s="82">
        <v>40</v>
      </c>
      <c r="K11" s="81">
        <v>5</v>
      </c>
      <c r="L11" s="82">
        <v>29</v>
      </c>
      <c r="M11" s="81">
        <v>5</v>
      </c>
      <c r="N11" s="82">
        <v>29</v>
      </c>
      <c r="O11" s="81">
        <v>5</v>
      </c>
      <c r="P11" s="82">
        <v>29</v>
      </c>
      <c r="Q11" s="81">
        <v>7</v>
      </c>
      <c r="R11" s="82">
        <v>24</v>
      </c>
    </row>
    <row r="12" spans="1:18" ht="15.75" x14ac:dyDescent="0.25">
      <c r="A12" s="77" t="s">
        <v>169</v>
      </c>
      <c r="B12" s="78">
        <v>6</v>
      </c>
      <c r="C12" s="58" t="s">
        <v>170</v>
      </c>
      <c r="D12" s="58"/>
      <c r="E12" s="58" t="s">
        <v>171</v>
      </c>
      <c r="F12" s="80">
        <v>151</v>
      </c>
      <c r="G12" s="81"/>
      <c r="H12" s="82" t="s">
        <v>17</v>
      </c>
      <c r="I12" s="81">
        <v>3</v>
      </c>
      <c r="J12" s="82">
        <v>40</v>
      </c>
      <c r="K12" s="81">
        <v>5</v>
      </c>
      <c r="L12" s="82">
        <v>29</v>
      </c>
      <c r="M12" s="81">
        <v>5</v>
      </c>
      <c r="N12" s="82">
        <v>29</v>
      </c>
      <c r="O12" s="81">
        <v>5</v>
      </c>
      <c r="P12" s="82">
        <v>29</v>
      </c>
      <c r="Q12" s="81">
        <v>7</v>
      </c>
      <c r="R12" s="82">
        <v>24</v>
      </c>
    </row>
    <row r="13" spans="1:18" ht="15.75" x14ac:dyDescent="0.25">
      <c r="A13" s="77" t="s">
        <v>172</v>
      </c>
      <c r="B13" s="78">
        <v>7</v>
      </c>
      <c r="C13" s="58" t="s">
        <v>120</v>
      </c>
      <c r="D13" s="58" t="s">
        <v>173</v>
      </c>
      <c r="E13" s="58" t="s">
        <v>174</v>
      </c>
      <c r="F13" s="80">
        <v>149</v>
      </c>
      <c r="G13" s="81"/>
      <c r="H13" s="82" t="s">
        <v>17</v>
      </c>
      <c r="I13" s="81">
        <v>9</v>
      </c>
      <c r="J13" s="82">
        <v>18</v>
      </c>
      <c r="K13" s="81">
        <v>1</v>
      </c>
      <c r="L13" s="82">
        <v>51</v>
      </c>
      <c r="M13" s="81">
        <v>5</v>
      </c>
      <c r="N13" s="82">
        <v>29</v>
      </c>
      <c r="O13" s="81">
        <v>1</v>
      </c>
      <c r="P13" s="82">
        <v>51</v>
      </c>
      <c r="Q13" s="81"/>
      <c r="R13" s="82" t="s">
        <v>17</v>
      </c>
    </row>
    <row r="14" spans="1:18" ht="15.75" x14ac:dyDescent="0.25">
      <c r="A14" s="77" t="s">
        <v>175</v>
      </c>
      <c r="B14" s="78">
        <v>8</v>
      </c>
      <c r="C14" s="58" t="s">
        <v>176</v>
      </c>
      <c r="D14" s="58" t="s">
        <v>177</v>
      </c>
      <c r="E14" s="58" t="s">
        <v>178</v>
      </c>
      <c r="F14" s="80">
        <v>143</v>
      </c>
      <c r="G14" s="81">
        <v>3</v>
      </c>
      <c r="H14" s="82">
        <v>40</v>
      </c>
      <c r="I14" s="81"/>
      <c r="J14" s="82" t="s">
        <v>17</v>
      </c>
      <c r="K14" s="81">
        <v>2</v>
      </c>
      <c r="L14" s="82">
        <v>45</v>
      </c>
      <c r="M14" s="81">
        <v>5</v>
      </c>
      <c r="N14" s="82">
        <v>29</v>
      </c>
      <c r="O14" s="81">
        <v>5</v>
      </c>
      <c r="P14" s="82">
        <v>29</v>
      </c>
      <c r="Q14" s="81"/>
      <c r="R14" s="82" t="s">
        <v>17</v>
      </c>
    </row>
    <row r="15" spans="1:18" ht="15.75" x14ac:dyDescent="0.25">
      <c r="A15" s="83" t="s">
        <v>179</v>
      </c>
      <c r="B15" s="78">
        <v>9</v>
      </c>
      <c r="C15" s="58" t="s">
        <v>180</v>
      </c>
      <c r="D15" s="58" t="s">
        <v>120</v>
      </c>
      <c r="E15" s="58" t="s">
        <v>181</v>
      </c>
      <c r="F15" s="80">
        <v>142</v>
      </c>
      <c r="G15" s="81">
        <v>1</v>
      </c>
      <c r="H15" s="82">
        <v>51</v>
      </c>
      <c r="I15" s="81">
        <v>3</v>
      </c>
      <c r="J15" s="82">
        <v>40</v>
      </c>
      <c r="K15" s="81"/>
      <c r="L15" s="82" t="s">
        <v>17</v>
      </c>
      <c r="M15" s="81">
        <v>1</v>
      </c>
      <c r="N15" s="82">
        <v>51</v>
      </c>
      <c r="O15" s="81"/>
      <c r="P15" s="82" t="s">
        <v>17</v>
      </c>
      <c r="Q15" s="81"/>
      <c r="R15" s="82" t="s">
        <v>17</v>
      </c>
    </row>
    <row r="16" spans="1:18" ht="15.75" x14ac:dyDescent="0.25">
      <c r="A16" s="77" t="s">
        <v>182</v>
      </c>
      <c r="B16" s="78">
        <v>10</v>
      </c>
      <c r="C16" s="58" t="s">
        <v>183</v>
      </c>
      <c r="D16" s="58" t="s">
        <v>184</v>
      </c>
      <c r="E16" s="58" t="s">
        <v>185</v>
      </c>
      <c r="F16" s="80">
        <v>132</v>
      </c>
      <c r="G16" s="81"/>
      <c r="H16" s="82" t="s">
        <v>17</v>
      </c>
      <c r="I16" s="81">
        <v>5</v>
      </c>
      <c r="J16" s="82">
        <v>29</v>
      </c>
      <c r="K16" s="81">
        <v>4</v>
      </c>
      <c r="L16" s="82">
        <v>34</v>
      </c>
      <c r="M16" s="81">
        <v>5</v>
      </c>
      <c r="N16" s="82">
        <v>29</v>
      </c>
      <c r="O16" s="81">
        <v>3</v>
      </c>
      <c r="P16" s="82">
        <v>40</v>
      </c>
      <c r="Q16" s="81"/>
      <c r="R16" s="82" t="s">
        <v>17</v>
      </c>
    </row>
    <row r="17" spans="1:18" ht="15.75" x14ac:dyDescent="0.25">
      <c r="A17" s="77" t="s">
        <v>186</v>
      </c>
      <c r="B17" s="78">
        <v>11</v>
      </c>
      <c r="C17" s="58" t="s">
        <v>187</v>
      </c>
      <c r="D17" s="58"/>
      <c r="E17" s="58" t="s">
        <v>188</v>
      </c>
      <c r="F17" s="80">
        <v>128</v>
      </c>
      <c r="G17" s="81">
        <v>6</v>
      </c>
      <c r="H17" s="82">
        <v>26</v>
      </c>
      <c r="I17" s="81">
        <v>10</v>
      </c>
      <c r="J17" s="82">
        <v>16</v>
      </c>
      <c r="K17" s="81">
        <v>6</v>
      </c>
      <c r="L17" s="82">
        <v>26</v>
      </c>
      <c r="M17" s="81">
        <v>5</v>
      </c>
      <c r="N17" s="82">
        <v>29</v>
      </c>
      <c r="O17" s="81">
        <v>12</v>
      </c>
      <c r="P17" s="82">
        <v>13</v>
      </c>
      <c r="Q17" s="81">
        <v>9</v>
      </c>
      <c r="R17" s="82">
        <v>18</v>
      </c>
    </row>
    <row r="18" spans="1:18" ht="15.75" x14ac:dyDescent="0.25">
      <c r="A18" s="77" t="s">
        <v>189</v>
      </c>
      <c r="B18" s="78">
        <v>12</v>
      </c>
      <c r="C18" s="58" t="s">
        <v>190</v>
      </c>
      <c r="D18" s="58" t="s">
        <v>191</v>
      </c>
      <c r="E18" s="58" t="s">
        <v>192</v>
      </c>
      <c r="F18" s="80">
        <v>125</v>
      </c>
      <c r="G18" s="81">
        <v>1</v>
      </c>
      <c r="H18" s="82">
        <v>51</v>
      </c>
      <c r="I18" s="81"/>
      <c r="J18" s="82" t="s">
        <v>17</v>
      </c>
      <c r="K18" s="81">
        <v>4</v>
      </c>
      <c r="L18" s="82">
        <v>34</v>
      </c>
      <c r="M18" s="81"/>
      <c r="N18" s="82" t="s">
        <v>17</v>
      </c>
      <c r="O18" s="81">
        <v>3</v>
      </c>
      <c r="P18" s="82">
        <v>40</v>
      </c>
      <c r="Q18" s="81"/>
      <c r="R18" s="82" t="s">
        <v>17</v>
      </c>
    </row>
    <row r="19" spans="1:18" ht="15.75" x14ac:dyDescent="0.25">
      <c r="A19" s="77" t="s">
        <v>193</v>
      </c>
      <c r="B19" s="78">
        <v>13</v>
      </c>
      <c r="C19" s="58" t="s">
        <v>194</v>
      </c>
      <c r="D19" s="58" t="s">
        <v>195</v>
      </c>
      <c r="E19" s="58" t="s">
        <v>196</v>
      </c>
      <c r="F19" s="80">
        <v>120</v>
      </c>
      <c r="G19" s="81"/>
      <c r="H19" s="82" t="s">
        <v>17</v>
      </c>
      <c r="I19" s="81">
        <v>9</v>
      </c>
      <c r="J19" s="82">
        <v>18</v>
      </c>
      <c r="K19" s="81">
        <v>1</v>
      </c>
      <c r="L19" s="82">
        <v>51</v>
      </c>
      <c r="M19" s="81"/>
      <c r="N19" s="82" t="s">
        <v>17</v>
      </c>
      <c r="O19" s="81">
        <v>1</v>
      </c>
      <c r="P19" s="82">
        <v>51</v>
      </c>
      <c r="Q19" s="81"/>
      <c r="R19" s="82" t="s">
        <v>17</v>
      </c>
    </row>
    <row r="20" spans="1:18" ht="15.75" x14ac:dyDescent="0.25">
      <c r="A20" s="77" t="s">
        <v>197</v>
      </c>
      <c r="B20" s="78">
        <v>14</v>
      </c>
      <c r="C20" s="58" t="s">
        <v>198</v>
      </c>
      <c r="D20" s="58"/>
      <c r="E20" s="58" t="s">
        <v>199</v>
      </c>
      <c r="F20" s="80">
        <v>114</v>
      </c>
      <c r="G20" s="81">
        <v>3</v>
      </c>
      <c r="H20" s="82">
        <v>40</v>
      </c>
      <c r="I20" s="81">
        <v>11</v>
      </c>
      <c r="J20" s="82">
        <v>14</v>
      </c>
      <c r="K20" s="81">
        <v>6</v>
      </c>
      <c r="L20" s="82">
        <v>26</v>
      </c>
      <c r="M20" s="81"/>
      <c r="N20" s="82" t="s">
        <v>17</v>
      </c>
      <c r="O20" s="81">
        <v>12</v>
      </c>
      <c r="P20" s="82">
        <v>13</v>
      </c>
      <c r="Q20" s="81">
        <v>8</v>
      </c>
      <c r="R20" s="82">
        <v>21</v>
      </c>
    </row>
    <row r="21" spans="1:18" ht="15.75" x14ac:dyDescent="0.25">
      <c r="A21" s="84" t="s">
        <v>200</v>
      </c>
      <c r="B21" s="78">
        <v>15</v>
      </c>
      <c r="C21" s="58" t="s">
        <v>201</v>
      </c>
      <c r="D21" s="58" t="s">
        <v>105</v>
      </c>
      <c r="E21" s="58" t="s">
        <v>202</v>
      </c>
      <c r="F21" s="80">
        <v>101</v>
      </c>
      <c r="G21" s="81">
        <v>5</v>
      </c>
      <c r="H21" s="82">
        <v>29</v>
      </c>
      <c r="I21" s="81">
        <v>5</v>
      </c>
      <c r="J21" s="82">
        <v>29</v>
      </c>
      <c r="K21" s="81">
        <v>11</v>
      </c>
      <c r="L21" s="82">
        <v>14</v>
      </c>
      <c r="M21" s="81"/>
      <c r="N21" s="82" t="s">
        <v>17</v>
      </c>
      <c r="O21" s="81">
        <v>5</v>
      </c>
      <c r="P21" s="82">
        <v>29</v>
      </c>
      <c r="Q21" s="81"/>
      <c r="R21" s="82" t="s">
        <v>17</v>
      </c>
    </row>
    <row r="22" spans="1:18" ht="15.75" x14ac:dyDescent="0.25">
      <c r="A22" s="84" t="s">
        <v>203</v>
      </c>
      <c r="B22" s="78">
        <v>16</v>
      </c>
      <c r="C22" s="58" t="s">
        <v>204</v>
      </c>
      <c r="D22" s="58" t="s">
        <v>205</v>
      </c>
      <c r="E22" s="58" t="s">
        <v>206</v>
      </c>
      <c r="F22" s="80">
        <v>100</v>
      </c>
      <c r="G22" s="81">
        <v>5</v>
      </c>
      <c r="H22" s="82">
        <v>29</v>
      </c>
      <c r="I22" s="81">
        <v>5</v>
      </c>
      <c r="J22" s="82">
        <v>29</v>
      </c>
      <c r="K22" s="81">
        <v>11</v>
      </c>
      <c r="L22" s="82">
        <v>14</v>
      </c>
      <c r="M22" s="81">
        <v>11</v>
      </c>
      <c r="N22" s="82">
        <v>14</v>
      </c>
      <c r="O22" s="81">
        <v>11</v>
      </c>
      <c r="P22" s="82">
        <v>14</v>
      </c>
      <c r="Q22" s="81"/>
      <c r="R22" s="82" t="s">
        <v>17</v>
      </c>
    </row>
    <row r="23" spans="1:18" ht="15.75" x14ac:dyDescent="0.25">
      <c r="A23" s="85" t="s">
        <v>207</v>
      </c>
      <c r="B23" s="78">
        <v>17</v>
      </c>
      <c r="C23" s="86" t="s">
        <v>208</v>
      </c>
      <c r="D23" s="58"/>
      <c r="E23" s="86" t="s">
        <v>209</v>
      </c>
      <c r="F23" s="80">
        <v>96</v>
      </c>
      <c r="G23" s="81"/>
      <c r="H23" s="82" t="s">
        <v>17</v>
      </c>
      <c r="I23" s="81"/>
      <c r="J23" s="82" t="s">
        <v>17</v>
      </c>
      <c r="K23" s="81"/>
      <c r="L23" s="82" t="s">
        <v>17</v>
      </c>
      <c r="M23" s="81"/>
      <c r="N23" s="82" t="s">
        <v>17</v>
      </c>
      <c r="O23" s="81">
        <v>2</v>
      </c>
      <c r="P23" s="82">
        <v>45</v>
      </c>
      <c r="Q23" s="81">
        <v>1</v>
      </c>
      <c r="R23" s="82">
        <v>51</v>
      </c>
    </row>
    <row r="24" spans="1:18" ht="15.75" x14ac:dyDescent="0.25">
      <c r="A24" s="84" t="s">
        <v>210</v>
      </c>
      <c r="B24" s="78">
        <v>18</v>
      </c>
      <c r="C24" s="58" t="s">
        <v>211</v>
      </c>
      <c r="D24" s="58"/>
      <c r="E24" s="58" t="s">
        <v>212</v>
      </c>
      <c r="F24" s="80">
        <v>96</v>
      </c>
      <c r="G24" s="81"/>
      <c r="H24" s="82" t="s">
        <v>17</v>
      </c>
      <c r="I24" s="81"/>
      <c r="J24" s="82" t="s">
        <v>17</v>
      </c>
      <c r="K24" s="81"/>
      <c r="L24" s="82" t="s">
        <v>17</v>
      </c>
      <c r="M24" s="81"/>
      <c r="N24" s="82" t="s">
        <v>17</v>
      </c>
      <c r="O24" s="81">
        <v>2</v>
      </c>
      <c r="P24" s="82">
        <v>45</v>
      </c>
      <c r="Q24" s="81">
        <v>1</v>
      </c>
      <c r="R24" s="82">
        <v>51</v>
      </c>
    </row>
    <row r="25" spans="1:18" ht="15.75" x14ac:dyDescent="0.25">
      <c r="A25" s="84" t="s">
        <v>213</v>
      </c>
      <c r="B25" s="78">
        <v>19</v>
      </c>
      <c r="C25" s="58" t="s">
        <v>214</v>
      </c>
      <c r="D25" s="58" t="s">
        <v>215</v>
      </c>
      <c r="E25" s="58" t="s">
        <v>178</v>
      </c>
      <c r="F25" s="80">
        <v>91</v>
      </c>
      <c r="G25" s="81"/>
      <c r="H25" s="82" t="s">
        <v>17</v>
      </c>
      <c r="I25" s="81">
        <v>1</v>
      </c>
      <c r="J25" s="82">
        <v>51</v>
      </c>
      <c r="K25" s="81"/>
      <c r="L25" s="82" t="s">
        <v>17</v>
      </c>
      <c r="M25" s="81">
        <v>3</v>
      </c>
      <c r="N25" s="82">
        <v>40</v>
      </c>
      <c r="O25" s="81"/>
      <c r="P25" s="82" t="s">
        <v>17</v>
      </c>
      <c r="Q25" s="81"/>
      <c r="R25" s="82" t="s">
        <v>17</v>
      </c>
    </row>
    <row r="26" spans="1:18" ht="15.75" x14ac:dyDescent="0.25">
      <c r="A26" s="84" t="s">
        <v>216</v>
      </c>
      <c r="B26" s="78">
        <v>20</v>
      </c>
      <c r="C26" s="58" t="s">
        <v>217</v>
      </c>
      <c r="D26" s="58" t="s">
        <v>218</v>
      </c>
      <c r="E26" s="58" t="s">
        <v>219</v>
      </c>
      <c r="F26" s="80">
        <v>91</v>
      </c>
      <c r="G26" s="81"/>
      <c r="H26" s="82" t="s">
        <v>17</v>
      </c>
      <c r="I26" s="81">
        <v>3</v>
      </c>
      <c r="J26" s="82">
        <v>40</v>
      </c>
      <c r="K26" s="81"/>
      <c r="L26" s="82" t="s">
        <v>17</v>
      </c>
      <c r="M26" s="81">
        <v>1</v>
      </c>
      <c r="N26" s="82">
        <v>51</v>
      </c>
      <c r="O26" s="81"/>
      <c r="P26" s="82" t="s">
        <v>17</v>
      </c>
      <c r="Q26" s="81"/>
      <c r="R26" s="82" t="s">
        <v>17</v>
      </c>
    </row>
    <row r="27" spans="1:18" ht="15.75" x14ac:dyDescent="0.25">
      <c r="A27" s="87" t="s">
        <v>220</v>
      </c>
      <c r="B27" s="78">
        <v>21</v>
      </c>
      <c r="C27" s="58" t="s">
        <v>221</v>
      </c>
      <c r="D27" s="58"/>
      <c r="E27" s="58" t="s">
        <v>222</v>
      </c>
      <c r="F27" s="80">
        <v>91</v>
      </c>
      <c r="G27" s="81"/>
      <c r="H27" s="82" t="s">
        <v>17</v>
      </c>
      <c r="I27" s="81">
        <v>1</v>
      </c>
      <c r="J27" s="82">
        <v>51</v>
      </c>
      <c r="K27" s="81"/>
      <c r="L27" s="82" t="s">
        <v>17</v>
      </c>
      <c r="M27" s="81">
        <v>3</v>
      </c>
      <c r="N27" s="82">
        <v>40</v>
      </c>
      <c r="O27" s="81" t="s">
        <v>17</v>
      </c>
      <c r="P27" s="82" t="s">
        <v>17</v>
      </c>
      <c r="Q27" s="81" t="s">
        <v>17</v>
      </c>
      <c r="R27" s="82" t="s">
        <v>17</v>
      </c>
    </row>
    <row r="28" spans="1:18" ht="15.75" x14ac:dyDescent="0.25">
      <c r="A28" s="84" t="s">
        <v>223</v>
      </c>
      <c r="B28" s="78">
        <v>22</v>
      </c>
      <c r="C28" s="58" t="s">
        <v>224</v>
      </c>
      <c r="D28" s="58" t="s">
        <v>225</v>
      </c>
      <c r="E28" s="58" t="s">
        <v>226</v>
      </c>
      <c r="F28" s="80">
        <v>87</v>
      </c>
      <c r="G28" s="81"/>
      <c r="H28" s="82" t="s">
        <v>17</v>
      </c>
      <c r="I28" s="81">
        <v>5</v>
      </c>
      <c r="J28" s="82">
        <v>29</v>
      </c>
      <c r="K28" s="81"/>
      <c r="L28" s="82" t="s">
        <v>17</v>
      </c>
      <c r="M28" s="81">
        <v>5</v>
      </c>
      <c r="N28" s="82">
        <v>29</v>
      </c>
      <c r="O28" s="81">
        <v>5</v>
      </c>
      <c r="P28" s="82">
        <v>29</v>
      </c>
      <c r="Q28" s="81"/>
      <c r="R28" s="82" t="s">
        <v>17</v>
      </c>
    </row>
    <row r="29" spans="1:18" ht="15.75" x14ac:dyDescent="0.25">
      <c r="A29" s="84" t="s">
        <v>227</v>
      </c>
      <c r="B29" s="78">
        <v>23</v>
      </c>
      <c r="C29" s="58" t="s">
        <v>228</v>
      </c>
      <c r="D29" s="58" t="s">
        <v>229</v>
      </c>
      <c r="E29" s="58" t="s">
        <v>230</v>
      </c>
      <c r="F29" s="80">
        <v>86</v>
      </c>
      <c r="G29" s="81"/>
      <c r="H29" s="82" t="s">
        <v>17</v>
      </c>
      <c r="I29" s="81">
        <v>5</v>
      </c>
      <c r="J29" s="82">
        <v>29</v>
      </c>
      <c r="K29" s="81">
        <v>8</v>
      </c>
      <c r="L29" s="82">
        <v>21</v>
      </c>
      <c r="M29" s="81">
        <v>9</v>
      </c>
      <c r="N29" s="82">
        <v>18</v>
      </c>
      <c r="O29" s="81">
        <v>9</v>
      </c>
      <c r="P29" s="82">
        <v>18</v>
      </c>
      <c r="Q29" s="81"/>
      <c r="R29" s="82" t="s">
        <v>17</v>
      </c>
    </row>
    <row r="30" spans="1:18" ht="15.75" x14ac:dyDescent="0.25">
      <c r="A30" s="84" t="s">
        <v>231</v>
      </c>
      <c r="B30" s="78">
        <v>24</v>
      </c>
      <c r="C30" s="58" t="s">
        <v>232</v>
      </c>
      <c r="D30" s="58"/>
      <c r="E30" s="58" t="s">
        <v>233</v>
      </c>
      <c r="F30" s="80">
        <v>86</v>
      </c>
      <c r="G30" s="81"/>
      <c r="H30" s="82" t="s">
        <v>17</v>
      </c>
      <c r="I30" s="81">
        <v>5</v>
      </c>
      <c r="J30" s="82">
        <v>29</v>
      </c>
      <c r="K30" s="81">
        <v>8</v>
      </c>
      <c r="L30" s="82">
        <v>21</v>
      </c>
      <c r="M30" s="81">
        <v>9</v>
      </c>
      <c r="N30" s="82">
        <v>18</v>
      </c>
      <c r="O30" s="81">
        <v>9</v>
      </c>
      <c r="P30" s="82">
        <v>18</v>
      </c>
      <c r="Q30" s="81"/>
      <c r="R30" s="82" t="s">
        <v>17</v>
      </c>
    </row>
    <row r="31" spans="1:18" ht="15.75" x14ac:dyDescent="0.25">
      <c r="A31" s="79" t="s">
        <v>234</v>
      </c>
      <c r="B31" s="78">
        <v>25</v>
      </c>
      <c r="C31" s="58" t="s">
        <v>235</v>
      </c>
      <c r="D31" s="58" t="s">
        <v>236</v>
      </c>
      <c r="E31" s="88" t="s">
        <v>237</v>
      </c>
      <c r="F31" s="80">
        <v>74</v>
      </c>
      <c r="G31" s="81"/>
      <c r="H31" s="82" t="s">
        <v>17</v>
      </c>
      <c r="I31" s="81">
        <v>5</v>
      </c>
      <c r="J31" s="82">
        <v>29</v>
      </c>
      <c r="K31" s="81">
        <v>2</v>
      </c>
      <c r="L31" s="82">
        <v>45</v>
      </c>
      <c r="M31" s="81"/>
      <c r="N31" s="82" t="s">
        <v>17</v>
      </c>
      <c r="O31" s="81"/>
      <c r="P31" s="82" t="s">
        <v>17</v>
      </c>
      <c r="Q31" s="81"/>
      <c r="R31" s="82" t="s">
        <v>17</v>
      </c>
    </row>
    <row r="32" spans="1:18" ht="15.75" x14ac:dyDescent="0.25">
      <c r="A32" s="84" t="s">
        <v>238</v>
      </c>
      <c r="B32" s="78">
        <v>26</v>
      </c>
      <c r="C32" s="58" t="s">
        <v>239</v>
      </c>
      <c r="D32" s="58" t="s">
        <v>240</v>
      </c>
      <c r="E32" s="58" t="s">
        <v>241</v>
      </c>
      <c r="F32" s="80">
        <v>57</v>
      </c>
      <c r="G32" s="81"/>
      <c r="H32" s="82" t="s">
        <v>17</v>
      </c>
      <c r="I32" s="81">
        <v>11</v>
      </c>
      <c r="J32" s="82">
        <v>14</v>
      </c>
      <c r="K32" s="81"/>
      <c r="L32" s="82" t="s">
        <v>17</v>
      </c>
      <c r="M32" s="81">
        <v>11</v>
      </c>
      <c r="N32" s="82">
        <v>14</v>
      </c>
      <c r="O32" s="81">
        <v>5</v>
      </c>
      <c r="P32" s="82">
        <v>29</v>
      </c>
      <c r="Q32" s="81"/>
      <c r="R32" s="82" t="s">
        <v>17</v>
      </c>
    </row>
    <row r="33" spans="1:18" ht="15.75" x14ac:dyDescent="0.25">
      <c r="A33" s="84" t="s">
        <v>242</v>
      </c>
      <c r="B33" s="78">
        <v>27</v>
      </c>
      <c r="C33" s="58" t="s">
        <v>243</v>
      </c>
      <c r="D33" s="58" t="s">
        <v>190</v>
      </c>
      <c r="E33" s="58" t="s">
        <v>244</v>
      </c>
      <c r="F33" s="80">
        <v>47</v>
      </c>
      <c r="G33" s="81"/>
      <c r="H33" s="82" t="s">
        <v>17</v>
      </c>
      <c r="I33" s="81">
        <v>11</v>
      </c>
      <c r="J33" s="82">
        <v>14</v>
      </c>
      <c r="K33" s="81">
        <v>12</v>
      </c>
      <c r="L33" s="82">
        <v>13</v>
      </c>
      <c r="M33" s="81">
        <v>14</v>
      </c>
      <c r="N33" s="82">
        <v>10</v>
      </c>
      <c r="O33" s="81">
        <v>13</v>
      </c>
      <c r="P33" s="82">
        <v>10</v>
      </c>
      <c r="Q33" s="81"/>
      <c r="R33" s="82" t="s">
        <v>17</v>
      </c>
    </row>
    <row r="34" spans="1:18" ht="15.75" x14ac:dyDescent="0.25">
      <c r="A34" s="84" t="s">
        <v>245</v>
      </c>
      <c r="B34" s="78">
        <v>28</v>
      </c>
      <c r="C34" s="58" t="s">
        <v>243</v>
      </c>
      <c r="D34" s="58" t="s">
        <v>246</v>
      </c>
      <c r="E34" s="58" t="s">
        <v>247</v>
      </c>
      <c r="F34" s="80">
        <v>47</v>
      </c>
      <c r="G34" s="81"/>
      <c r="H34" s="82" t="s">
        <v>17</v>
      </c>
      <c r="I34" s="81">
        <v>11</v>
      </c>
      <c r="J34" s="82">
        <v>14</v>
      </c>
      <c r="K34" s="81">
        <v>12</v>
      </c>
      <c r="L34" s="82">
        <v>13</v>
      </c>
      <c r="M34" s="81">
        <v>14</v>
      </c>
      <c r="N34" s="82">
        <v>10</v>
      </c>
      <c r="O34" s="81">
        <v>13</v>
      </c>
      <c r="P34" s="82">
        <v>10</v>
      </c>
      <c r="Q34" s="81"/>
      <c r="R34" s="82" t="s">
        <v>17</v>
      </c>
    </row>
    <row r="35" spans="1:18" ht="15.75" x14ac:dyDescent="0.25">
      <c r="A35" s="87" t="s">
        <v>248</v>
      </c>
      <c r="B35" s="78">
        <v>29</v>
      </c>
      <c r="C35" s="58" t="s">
        <v>249</v>
      </c>
      <c r="D35" s="58" t="s">
        <v>250</v>
      </c>
      <c r="E35" s="58" t="s">
        <v>251</v>
      </c>
      <c r="F35" s="80">
        <v>45</v>
      </c>
      <c r="G35" s="81"/>
      <c r="H35" s="82" t="s">
        <v>17</v>
      </c>
      <c r="I35" s="81"/>
      <c r="J35" s="82" t="s">
        <v>17</v>
      </c>
      <c r="K35" s="81"/>
      <c r="L35" s="82" t="s">
        <v>17</v>
      </c>
      <c r="M35" s="81"/>
      <c r="N35" s="82" t="s">
        <v>17</v>
      </c>
      <c r="O35" s="81"/>
      <c r="P35" s="82" t="s">
        <v>17</v>
      </c>
      <c r="Q35" s="81">
        <v>2</v>
      </c>
      <c r="R35" s="82">
        <v>45</v>
      </c>
    </row>
    <row r="36" spans="1:18" ht="15.75" x14ac:dyDescent="0.25">
      <c r="A36" s="89" t="s">
        <v>252</v>
      </c>
      <c r="B36" s="78">
        <v>30</v>
      </c>
      <c r="C36" s="86" t="s">
        <v>253</v>
      </c>
      <c r="D36" s="58"/>
      <c r="E36" s="86" t="s">
        <v>254</v>
      </c>
      <c r="F36" s="80">
        <v>45</v>
      </c>
      <c r="G36" s="81"/>
      <c r="H36" s="82" t="s">
        <v>17</v>
      </c>
      <c r="I36" s="81"/>
      <c r="J36" s="82" t="s">
        <v>17</v>
      </c>
      <c r="K36" s="81"/>
      <c r="L36" s="82" t="s">
        <v>17</v>
      </c>
      <c r="M36" s="81"/>
      <c r="N36" s="82" t="s">
        <v>17</v>
      </c>
      <c r="O36" s="81"/>
      <c r="P36" s="82" t="s">
        <v>17</v>
      </c>
      <c r="Q36" s="81">
        <v>2</v>
      </c>
      <c r="R36" s="82">
        <v>45</v>
      </c>
    </row>
    <row r="37" spans="1:18" ht="15.75" x14ac:dyDescent="0.25">
      <c r="A37" s="84" t="s">
        <v>255</v>
      </c>
      <c r="B37" s="78">
        <v>31</v>
      </c>
      <c r="C37" s="58" t="s">
        <v>256</v>
      </c>
      <c r="D37" s="58"/>
      <c r="E37" s="58" t="s">
        <v>257</v>
      </c>
      <c r="F37" s="80">
        <v>40</v>
      </c>
      <c r="G37" s="81"/>
      <c r="H37" s="82" t="s">
        <v>17</v>
      </c>
      <c r="I37" s="81"/>
      <c r="J37" s="82" t="s">
        <v>17</v>
      </c>
      <c r="K37" s="81"/>
      <c r="L37" s="82" t="s">
        <v>17</v>
      </c>
      <c r="M37" s="81"/>
      <c r="N37" s="82" t="s">
        <v>17</v>
      </c>
      <c r="O37" s="81"/>
      <c r="P37" s="82" t="s">
        <v>17</v>
      </c>
      <c r="Q37" s="81">
        <v>3</v>
      </c>
      <c r="R37" s="82">
        <v>40</v>
      </c>
    </row>
    <row r="38" spans="1:18" ht="15.75" x14ac:dyDescent="0.25">
      <c r="A38" s="84" t="s">
        <v>258</v>
      </c>
      <c r="B38" s="78">
        <v>32</v>
      </c>
      <c r="C38" s="58" t="s">
        <v>259</v>
      </c>
      <c r="D38" s="58"/>
      <c r="E38" s="58" t="s">
        <v>260</v>
      </c>
      <c r="F38" s="80">
        <v>40</v>
      </c>
      <c r="G38" s="81"/>
      <c r="H38" s="82" t="s">
        <v>17</v>
      </c>
      <c r="I38" s="81"/>
      <c r="J38" s="82" t="s">
        <v>17</v>
      </c>
      <c r="K38" s="81"/>
      <c r="L38" s="82" t="s">
        <v>17</v>
      </c>
      <c r="M38" s="81"/>
      <c r="N38" s="82" t="s">
        <v>17</v>
      </c>
      <c r="O38" s="81"/>
      <c r="P38" s="82" t="s">
        <v>17</v>
      </c>
      <c r="Q38" s="81">
        <v>3</v>
      </c>
      <c r="R38" s="82">
        <v>40</v>
      </c>
    </row>
    <row r="39" spans="1:18" ht="15.75" x14ac:dyDescent="0.25">
      <c r="A39" s="84" t="s">
        <v>261</v>
      </c>
      <c r="B39" s="78">
        <v>33</v>
      </c>
      <c r="C39" s="58" t="s">
        <v>262</v>
      </c>
      <c r="D39" s="58"/>
      <c r="E39" s="58" t="s">
        <v>263</v>
      </c>
      <c r="F39" s="80">
        <v>40</v>
      </c>
      <c r="G39" s="81">
        <v>7</v>
      </c>
      <c r="H39" s="82">
        <v>24</v>
      </c>
      <c r="I39" s="81">
        <v>10</v>
      </c>
      <c r="J39" s="82">
        <v>16</v>
      </c>
      <c r="K39" s="81"/>
      <c r="L39" s="82" t="s">
        <v>17</v>
      </c>
      <c r="M39" s="81"/>
      <c r="N39" s="82" t="s">
        <v>17</v>
      </c>
      <c r="O39" s="81"/>
      <c r="P39" s="82" t="s">
        <v>17</v>
      </c>
      <c r="Q39" s="81"/>
      <c r="R39" s="82" t="s">
        <v>17</v>
      </c>
    </row>
    <row r="40" spans="1:18" ht="15.75" x14ac:dyDescent="0.25">
      <c r="A40" s="84" t="s">
        <v>264</v>
      </c>
      <c r="B40" s="78">
        <v>34</v>
      </c>
      <c r="C40" s="58" t="s">
        <v>265</v>
      </c>
      <c r="D40" s="58" t="s">
        <v>183</v>
      </c>
      <c r="E40" s="58" t="s">
        <v>226</v>
      </c>
      <c r="F40" s="80">
        <v>40</v>
      </c>
      <c r="G40" s="81">
        <v>6</v>
      </c>
      <c r="H40" s="82">
        <v>26</v>
      </c>
      <c r="I40" s="81"/>
      <c r="J40" s="82" t="s">
        <v>17</v>
      </c>
      <c r="K40" s="81"/>
      <c r="L40" s="82" t="s">
        <v>17</v>
      </c>
      <c r="M40" s="81">
        <v>11</v>
      </c>
      <c r="N40" s="82">
        <v>14</v>
      </c>
      <c r="O40" s="81"/>
      <c r="P40" s="82" t="s">
        <v>17</v>
      </c>
      <c r="Q40" s="81"/>
      <c r="R40" s="82" t="s">
        <v>17</v>
      </c>
    </row>
    <row r="41" spans="1:18" ht="15.75" x14ac:dyDescent="0.25">
      <c r="A41" s="84" t="s">
        <v>266</v>
      </c>
      <c r="B41" s="78">
        <v>35</v>
      </c>
      <c r="C41" s="58" t="s">
        <v>267</v>
      </c>
      <c r="D41" s="58" t="s">
        <v>268</v>
      </c>
      <c r="E41" s="58" t="s">
        <v>269</v>
      </c>
      <c r="F41" s="80">
        <v>38</v>
      </c>
      <c r="G41" s="81"/>
      <c r="H41" s="82" t="s">
        <v>17</v>
      </c>
      <c r="I41" s="81"/>
      <c r="J41" s="82" t="s">
        <v>17</v>
      </c>
      <c r="K41" s="81">
        <v>9</v>
      </c>
      <c r="L41" s="82">
        <v>18</v>
      </c>
      <c r="M41" s="81">
        <v>13</v>
      </c>
      <c r="N41" s="82">
        <v>10</v>
      </c>
      <c r="O41" s="81">
        <v>13</v>
      </c>
      <c r="P41" s="82">
        <v>10</v>
      </c>
      <c r="Q41" s="81"/>
      <c r="R41" s="82" t="s">
        <v>17</v>
      </c>
    </row>
    <row r="42" spans="1:18" ht="15.75" x14ac:dyDescent="0.25">
      <c r="A42" s="84" t="s">
        <v>270</v>
      </c>
      <c r="B42" s="78">
        <v>36</v>
      </c>
      <c r="C42" s="58" t="s">
        <v>271</v>
      </c>
      <c r="D42" s="58" t="s">
        <v>272</v>
      </c>
      <c r="E42" s="58" t="s">
        <v>273</v>
      </c>
      <c r="F42" s="80">
        <v>38</v>
      </c>
      <c r="G42" s="81"/>
      <c r="H42" s="82" t="s">
        <v>17</v>
      </c>
      <c r="I42" s="81"/>
      <c r="J42" s="82" t="s">
        <v>17</v>
      </c>
      <c r="K42" s="81">
        <v>9</v>
      </c>
      <c r="L42" s="82">
        <v>18</v>
      </c>
      <c r="M42" s="81">
        <v>13</v>
      </c>
      <c r="N42" s="82">
        <v>10</v>
      </c>
      <c r="O42" s="81">
        <v>13</v>
      </c>
      <c r="P42" s="82">
        <v>10</v>
      </c>
      <c r="Q42" s="81"/>
      <c r="R42" s="82" t="s">
        <v>17</v>
      </c>
    </row>
    <row r="43" spans="1:18" ht="15.75" x14ac:dyDescent="0.25">
      <c r="A43" s="84" t="s">
        <v>274</v>
      </c>
      <c r="B43" s="78">
        <v>37</v>
      </c>
      <c r="C43" s="58" t="s">
        <v>275</v>
      </c>
      <c r="D43" s="58"/>
      <c r="E43" s="58" t="s">
        <v>276</v>
      </c>
      <c r="F43" s="80">
        <v>38</v>
      </c>
      <c r="G43" s="81">
        <v>7</v>
      </c>
      <c r="H43" s="82">
        <v>24</v>
      </c>
      <c r="I43" s="81"/>
      <c r="J43" s="82" t="s">
        <v>17</v>
      </c>
      <c r="K43" s="81"/>
      <c r="L43" s="82" t="s">
        <v>17</v>
      </c>
      <c r="M43" s="81"/>
      <c r="N43" s="82" t="s">
        <v>17</v>
      </c>
      <c r="O43" s="81">
        <v>11</v>
      </c>
      <c r="P43" s="82">
        <v>14</v>
      </c>
      <c r="Q43" s="81"/>
      <c r="R43" s="82" t="s">
        <v>17</v>
      </c>
    </row>
    <row r="44" spans="1:18" ht="15.75" x14ac:dyDescent="0.25">
      <c r="A44" s="84" t="s">
        <v>277</v>
      </c>
      <c r="B44" s="78">
        <v>38</v>
      </c>
      <c r="C44" s="58" t="s">
        <v>278</v>
      </c>
      <c r="D44" s="58" t="s">
        <v>279</v>
      </c>
      <c r="E44" s="58" t="s">
        <v>280</v>
      </c>
      <c r="F44" s="80">
        <v>32</v>
      </c>
      <c r="G44" s="81"/>
      <c r="H44" s="82" t="s">
        <v>17</v>
      </c>
      <c r="I44" s="81"/>
      <c r="J44" s="82" t="s">
        <v>17</v>
      </c>
      <c r="K44" s="81"/>
      <c r="L44" s="82" t="s">
        <v>17</v>
      </c>
      <c r="M44" s="81">
        <v>10</v>
      </c>
      <c r="N44" s="82">
        <v>16</v>
      </c>
      <c r="O44" s="81">
        <v>10</v>
      </c>
      <c r="P44" s="82">
        <v>16</v>
      </c>
      <c r="Q44" s="81"/>
      <c r="R44" s="82" t="s">
        <v>17</v>
      </c>
    </row>
    <row r="45" spans="1:18" ht="15.75" x14ac:dyDescent="0.25">
      <c r="A45" s="84" t="s">
        <v>281</v>
      </c>
      <c r="B45" s="78">
        <v>39</v>
      </c>
      <c r="C45" s="58" t="s">
        <v>282</v>
      </c>
      <c r="D45" s="58" t="s">
        <v>283</v>
      </c>
      <c r="E45" s="58" t="s">
        <v>284</v>
      </c>
      <c r="F45" s="80">
        <v>32</v>
      </c>
      <c r="G45" s="81"/>
      <c r="H45" s="82" t="s">
        <v>17</v>
      </c>
      <c r="I45" s="81"/>
      <c r="J45" s="82" t="s">
        <v>17</v>
      </c>
      <c r="K45" s="81"/>
      <c r="L45" s="82" t="s">
        <v>17</v>
      </c>
      <c r="M45" s="81">
        <v>10</v>
      </c>
      <c r="N45" s="82">
        <v>16</v>
      </c>
      <c r="O45" s="81">
        <v>10</v>
      </c>
      <c r="P45" s="82">
        <v>16</v>
      </c>
      <c r="Q45" s="81"/>
      <c r="R45" s="82" t="s">
        <v>17</v>
      </c>
    </row>
    <row r="46" spans="1:18" ht="15.75" x14ac:dyDescent="0.25">
      <c r="A46" s="84" t="s">
        <v>285</v>
      </c>
      <c r="B46" s="78">
        <v>40</v>
      </c>
      <c r="C46" s="58" t="s">
        <v>286</v>
      </c>
      <c r="D46" s="58"/>
      <c r="E46" s="58" t="s">
        <v>287</v>
      </c>
      <c r="F46" s="80">
        <v>29</v>
      </c>
      <c r="G46" s="81"/>
      <c r="H46" s="82" t="s">
        <v>17</v>
      </c>
      <c r="I46" s="81"/>
      <c r="J46" s="82" t="s">
        <v>17</v>
      </c>
      <c r="K46" s="81"/>
      <c r="L46" s="82" t="s">
        <v>17</v>
      </c>
      <c r="M46" s="81"/>
      <c r="N46" s="82" t="s">
        <v>17</v>
      </c>
      <c r="O46" s="81"/>
      <c r="P46" s="82" t="s">
        <v>17</v>
      </c>
      <c r="Q46" s="81">
        <v>5</v>
      </c>
      <c r="R46" s="82">
        <v>29</v>
      </c>
    </row>
    <row r="47" spans="1:18" ht="15.75" x14ac:dyDescent="0.25">
      <c r="A47" s="84" t="s">
        <v>288</v>
      </c>
      <c r="B47" s="78">
        <v>41</v>
      </c>
      <c r="C47" s="58" t="s">
        <v>289</v>
      </c>
      <c r="D47" s="58"/>
      <c r="E47" s="58" t="s">
        <v>290</v>
      </c>
      <c r="F47" s="80">
        <v>29</v>
      </c>
      <c r="G47" s="81"/>
      <c r="H47" s="82" t="s">
        <v>17</v>
      </c>
      <c r="I47" s="81"/>
      <c r="J47" s="82" t="s">
        <v>17</v>
      </c>
      <c r="K47" s="81"/>
      <c r="L47" s="82" t="s">
        <v>17</v>
      </c>
      <c r="M47" s="81"/>
      <c r="N47" s="82" t="s">
        <v>17</v>
      </c>
      <c r="O47" s="81"/>
      <c r="P47" s="82" t="s">
        <v>17</v>
      </c>
      <c r="Q47" s="81">
        <v>5</v>
      </c>
      <c r="R47" s="82">
        <v>29</v>
      </c>
    </row>
    <row r="48" spans="1:18" ht="15.75" x14ac:dyDescent="0.25">
      <c r="A48" s="84" t="s">
        <v>291</v>
      </c>
      <c r="B48" s="78">
        <v>42</v>
      </c>
      <c r="C48" s="58" t="s">
        <v>292</v>
      </c>
      <c r="D48" s="58" t="s">
        <v>293</v>
      </c>
      <c r="E48" s="58" t="s">
        <v>244</v>
      </c>
      <c r="F48" s="80">
        <v>29</v>
      </c>
      <c r="G48" s="81"/>
      <c r="H48" s="82" t="s">
        <v>17</v>
      </c>
      <c r="I48" s="81"/>
      <c r="J48" s="82" t="s">
        <v>17</v>
      </c>
      <c r="K48" s="81"/>
      <c r="L48" s="82" t="s">
        <v>17</v>
      </c>
      <c r="M48" s="81">
        <v>5</v>
      </c>
      <c r="N48" s="82">
        <v>29</v>
      </c>
      <c r="O48" s="81"/>
      <c r="P48" s="82" t="s">
        <v>17</v>
      </c>
      <c r="Q48" s="81"/>
      <c r="R48" s="82" t="s">
        <v>17</v>
      </c>
    </row>
    <row r="49" spans="1:18" ht="15.75" x14ac:dyDescent="0.25">
      <c r="A49" s="84" t="s">
        <v>294</v>
      </c>
      <c r="B49" s="78">
        <v>43</v>
      </c>
      <c r="C49" s="58" t="s">
        <v>295</v>
      </c>
      <c r="D49" s="58" t="s">
        <v>296</v>
      </c>
      <c r="E49" s="58" t="s">
        <v>297</v>
      </c>
      <c r="F49" s="80">
        <v>29</v>
      </c>
      <c r="G49" s="81"/>
      <c r="H49" s="82" t="s">
        <v>17</v>
      </c>
      <c r="I49" s="81">
        <v>5</v>
      </c>
      <c r="J49" s="82">
        <v>29</v>
      </c>
      <c r="K49" s="81"/>
      <c r="L49" s="82" t="s">
        <v>17</v>
      </c>
      <c r="M49" s="81"/>
      <c r="N49" s="82" t="s">
        <v>17</v>
      </c>
      <c r="O49" s="81"/>
      <c r="P49" s="82" t="s">
        <v>17</v>
      </c>
      <c r="Q49" s="81"/>
      <c r="R49" s="82" t="s">
        <v>17</v>
      </c>
    </row>
    <row r="50" spans="1:18" ht="15.75" x14ac:dyDescent="0.25">
      <c r="A50" s="84" t="s">
        <v>298</v>
      </c>
      <c r="B50" s="78">
        <v>44</v>
      </c>
      <c r="C50" s="58" t="s">
        <v>299</v>
      </c>
      <c r="D50" s="58"/>
      <c r="E50" s="58" t="s">
        <v>196</v>
      </c>
      <c r="F50" s="80">
        <v>26</v>
      </c>
      <c r="G50" s="81"/>
      <c r="H50" s="82" t="s">
        <v>17</v>
      </c>
      <c r="I50" s="81"/>
      <c r="J50" s="82" t="s">
        <v>17</v>
      </c>
      <c r="K50" s="81"/>
      <c r="L50" s="82" t="s">
        <v>17</v>
      </c>
      <c r="M50" s="81"/>
      <c r="N50" s="82" t="s">
        <v>17</v>
      </c>
      <c r="O50" s="81"/>
      <c r="P50" s="82" t="s">
        <v>17</v>
      </c>
      <c r="Q50" s="81">
        <v>6</v>
      </c>
      <c r="R50" s="82">
        <v>26</v>
      </c>
    </row>
    <row r="51" spans="1:18" ht="15.75" x14ac:dyDescent="0.25">
      <c r="A51" s="84" t="s">
        <v>300</v>
      </c>
      <c r="B51" s="78">
        <v>45</v>
      </c>
      <c r="C51" s="58" t="s">
        <v>32</v>
      </c>
      <c r="D51" s="58"/>
      <c r="E51" s="58" t="s">
        <v>301</v>
      </c>
      <c r="F51" s="80">
        <v>26</v>
      </c>
      <c r="G51" s="81"/>
      <c r="H51" s="82" t="s">
        <v>17</v>
      </c>
      <c r="I51" s="81"/>
      <c r="J51" s="82" t="s">
        <v>17</v>
      </c>
      <c r="K51" s="81"/>
      <c r="L51" s="82" t="s">
        <v>17</v>
      </c>
      <c r="M51" s="81"/>
      <c r="N51" s="82" t="s">
        <v>17</v>
      </c>
      <c r="O51" s="81"/>
      <c r="P51" s="82" t="s">
        <v>17</v>
      </c>
      <c r="Q51" s="81">
        <v>6</v>
      </c>
      <c r="R51" s="82">
        <v>26</v>
      </c>
    </row>
    <row r="52" spans="1:18" ht="15.75" x14ac:dyDescent="0.25">
      <c r="A52" s="79" t="s">
        <v>302</v>
      </c>
      <c r="B52" s="78">
        <v>46</v>
      </c>
      <c r="C52" s="58" t="s">
        <v>303</v>
      </c>
      <c r="D52" s="58" t="s">
        <v>77</v>
      </c>
      <c r="E52" s="88" t="s">
        <v>212</v>
      </c>
      <c r="F52" s="80">
        <v>24</v>
      </c>
      <c r="G52" s="81"/>
      <c r="H52" s="82" t="s">
        <v>17</v>
      </c>
      <c r="I52" s="81"/>
      <c r="J52" s="82" t="s">
        <v>17</v>
      </c>
      <c r="K52" s="81">
        <v>7</v>
      </c>
      <c r="L52" s="82">
        <v>24</v>
      </c>
      <c r="M52" s="81"/>
      <c r="N52" s="82" t="s">
        <v>17</v>
      </c>
      <c r="O52" s="81"/>
      <c r="P52" s="82" t="s">
        <v>17</v>
      </c>
      <c r="Q52" s="81"/>
      <c r="R52" s="82" t="s">
        <v>17</v>
      </c>
    </row>
    <row r="53" spans="1:18" ht="15.75" x14ac:dyDescent="0.25">
      <c r="A53" s="79" t="s">
        <v>304</v>
      </c>
      <c r="B53" s="78">
        <v>47</v>
      </c>
      <c r="C53" s="58" t="s">
        <v>305</v>
      </c>
      <c r="D53" s="58" t="s">
        <v>306</v>
      </c>
      <c r="E53" s="88" t="s">
        <v>178</v>
      </c>
      <c r="F53" s="80">
        <v>24</v>
      </c>
      <c r="G53" s="81"/>
      <c r="H53" s="82" t="s">
        <v>17</v>
      </c>
      <c r="I53" s="81"/>
      <c r="J53" s="82" t="s">
        <v>17</v>
      </c>
      <c r="K53" s="81">
        <v>7</v>
      </c>
      <c r="L53" s="82">
        <v>24</v>
      </c>
      <c r="M53" s="81"/>
      <c r="N53" s="82" t="s">
        <v>17</v>
      </c>
      <c r="O53" s="81"/>
      <c r="P53" s="82" t="s">
        <v>17</v>
      </c>
      <c r="Q53" s="81"/>
      <c r="R53" s="82" t="s">
        <v>17</v>
      </c>
    </row>
    <row r="54" spans="1:18" ht="15.75" x14ac:dyDescent="0.25">
      <c r="A54" s="90" t="s">
        <v>307</v>
      </c>
      <c r="B54" s="78">
        <v>48</v>
      </c>
      <c r="C54" s="37" t="s">
        <v>308</v>
      </c>
      <c r="D54" s="91" t="s">
        <v>309</v>
      </c>
      <c r="E54" s="91" t="s">
        <v>310</v>
      </c>
      <c r="F54" s="80">
        <v>21</v>
      </c>
      <c r="G54" s="81"/>
      <c r="H54" s="82" t="s">
        <v>17</v>
      </c>
      <c r="I54" s="81"/>
      <c r="J54" s="82" t="s">
        <v>17</v>
      </c>
      <c r="K54" s="81"/>
      <c r="L54" s="82" t="s">
        <v>17</v>
      </c>
      <c r="M54" s="81"/>
      <c r="N54" s="82" t="s">
        <v>17</v>
      </c>
      <c r="O54" s="81"/>
      <c r="P54" s="82" t="s">
        <v>17</v>
      </c>
      <c r="Q54" s="81">
        <v>8</v>
      </c>
      <c r="R54" s="82">
        <v>21</v>
      </c>
    </row>
    <row r="55" spans="1:18" ht="15.75" x14ac:dyDescent="0.25">
      <c r="A55" s="92" t="s">
        <v>311</v>
      </c>
      <c r="B55" s="78">
        <v>49</v>
      </c>
      <c r="C55" s="91" t="s">
        <v>312</v>
      </c>
      <c r="D55" s="7" t="s">
        <v>313</v>
      </c>
      <c r="E55" s="37" t="s">
        <v>284</v>
      </c>
      <c r="F55" s="80">
        <v>21</v>
      </c>
      <c r="G55" s="81">
        <v>8</v>
      </c>
      <c r="H55" s="82">
        <v>21</v>
      </c>
      <c r="I55" s="81"/>
      <c r="J55" s="82" t="s">
        <v>17</v>
      </c>
      <c r="K55" s="81"/>
      <c r="L55" s="82" t="s">
        <v>17</v>
      </c>
      <c r="M55" s="81"/>
      <c r="N55" s="82" t="s">
        <v>17</v>
      </c>
      <c r="O55" s="81"/>
      <c r="P55" s="82" t="s">
        <v>17</v>
      </c>
      <c r="Q55" s="81"/>
      <c r="R55" s="82" t="s">
        <v>17</v>
      </c>
    </row>
    <row r="56" spans="1:18" ht="15.75" x14ac:dyDescent="0.25">
      <c r="A56" s="92" t="s">
        <v>314</v>
      </c>
      <c r="B56" s="78">
        <v>50</v>
      </c>
      <c r="C56" s="91" t="s">
        <v>315</v>
      </c>
      <c r="D56" s="7" t="s">
        <v>316</v>
      </c>
      <c r="E56" s="37" t="s">
        <v>317</v>
      </c>
      <c r="F56" s="80">
        <v>21</v>
      </c>
      <c r="G56" s="81">
        <v>8</v>
      </c>
      <c r="H56" s="82">
        <v>21</v>
      </c>
      <c r="I56" s="81"/>
      <c r="J56" s="82" t="s">
        <v>17</v>
      </c>
      <c r="K56" s="81"/>
      <c r="L56" s="82" t="s">
        <v>17</v>
      </c>
      <c r="M56" s="81"/>
      <c r="N56" s="82" t="s">
        <v>17</v>
      </c>
      <c r="O56" s="81"/>
      <c r="P56" s="82" t="s">
        <v>17</v>
      </c>
      <c r="Q56" s="81"/>
      <c r="R56" s="82" t="s">
        <v>17</v>
      </c>
    </row>
    <row r="57" spans="1:18" ht="15.75" x14ac:dyDescent="0.25">
      <c r="A57" s="84" t="s">
        <v>318</v>
      </c>
      <c r="B57" s="78">
        <v>51</v>
      </c>
      <c r="C57" s="58" t="s">
        <v>319</v>
      </c>
      <c r="D57" s="58"/>
      <c r="E57" s="58" t="s">
        <v>320</v>
      </c>
      <c r="F57" s="80">
        <v>18</v>
      </c>
      <c r="G57" s="81"/>
      <c r="H57" s="82" t="s">
        <v>17</v>
      </c>
      <c r="I57" s="81"/>
      <c r="J57" s="82" t="s">
        <v>17</v>
      </c>
      <c r="K57" s="81"/>
      <c r="L57" s="82" t="s">
        <v>17</v>
      </c>
      <c r="M57" s="81"/>
      <c r="N57" s="82" t="s">
        <v>17</v>
      </c>
      <c r="O57" s="81"/>
      <c r="P57" s="82" t="s">
        <v>17</v>
      </c>
      <c r="Q57" s="81">
        <v>9</v>
      </c>
      <c r="R57" s="82">
        <v>18</v>
      </c>
    </row>
    <row r="58" spans="1:18" ht="15.75" x14ac:dyDescent="0.25">
      <c r="A58" s="84" t="s">
        <v>321</v>
      </c>
      <c r="B58" s="78">
        <v>52</v>
      </c>
      <c r="C58" s="58" t="s">
        <v>322</v>
      </c>
      <c r="D58" s="58"/>
      <c r="E58" s="58" t="s">
        <v>323</v>
      </c>
      <c r="F58" s="80">
        <v>14</v>
      </c>
      <c r="G58" s="81"/>
      <c r="H58" s="82" t="s">
        <v>17</v>
      </c>
      <c r="I58" s="81"/>
      <c r="J58" s="82" t="s">
        <v>17</v>
      </c>
      <c r="K58" s="81"/>
      <c r="L58" s="82" t="s">
        <v>17</v>
      </c>
      <c r="M58" s="81">
        <v>11</v>
      </c>
      <c r="N58" s="82">
        <v>14</v>
      </c>
      <c r="O58" s="81"/>
      <c r="P58" s="82" t="s">
        <v>17</v>
      </c>
      <c r="Q58" s="81"/>
      <c r="R58" s="82" t="s">
        <v>17</v>
      </c>
    </row>
  </sheetData>
  <mergeCells count="32">
    <mergeCell ref="Q1:R1"/>
    <mergeCell ref="B1:E1"/>
    <mergeCell ref="G1:H1"/>
    <mergeCell ref="I1:J1"/>
    <mergeCell ref="K1:L1"/>
    <mergeCell ref="M1:N1"/>
    <mergeCell ref="O1:P1"/>
    <mergeCell ref="Q3:R3"/>
    <mergeCell ref="B2:E2"/>
    <mergeCell ref="G2:H2"/>
    <mergeCell ref="I2:J2"/>
    <mergeCell ref="K2:L2"/>
    <mergeCell ref="M2:N2"/>
    <mergeCell ref="O2:P2"/>
    <mergeCell ref="Q2:R2"/>
    <mergeCell ref="G3:H3"/>
    <mergeCell ref="I3:J3"/>
    <mergeCell ref="K3:L3"/>
    <mergeCell ref="M3:N3"/>
    <mergeCell ref="O3:P3"/>
    <mergeCell ref="Q5:R5"/>
    <mergeCell ref="G4:H4"/>
    <mergeCell ref="I4:J4"/>
    <mergeCell ref="K4:L4"/>
    <mergeCell ref="M4:N4"/>
    <mergeCell ref="O4:P4"/>
    <mergeCell ref="Q4:R4"/>
    <mergeCell ref="G5:H5"/>
    <mergeCell ref="I5:J5"/>
    <mergeCell ref="K5:L5"/>
    <mergeCell ref="M5:N5"/>
    <mergeCell ref="O5:P5"/>
  </mergeCells>
  <conditionalFormatting sqref="A64529:A64648">
    <cfRule type="duplicateValues" dxfId="152" priority="53"/>
  </conditionalFormatting>
  <conditionalFormatting sqref="A64529:A64648">
    <cfRule type="duplicateValues" dxfId="151" priority="52"/>
  </conditionalFormatting>
  <conditionalFormatting sqref="A64529:A64648">
    <cfRule type="duplicateValues" dxfId="150" priority="54"/>
  </conditionalFormatting>
  <conditionalFormatting sqref="A20 A16:A17 A7">
    <cfRule type="duplicateValues" dxfId="149" priority="51"/>
  </conditionalFormatting>
  <conditionalFormatting sqref="A9">
    <cfRule type="duplicateValues" dxfId="148" priority="47"/>
  </conditionalFormatting>
  <conditionalFormatting sqref="A9">
    <cfRule type="duplicateValues" dxfId="147" priority="48"/>
  </conditionalFormatting>
  <conditionalFormatting sqref="A9">
    <cfRule type="duplicateValues" dxfId="146" priority="49"/>
  </conditionalFormatting>
  <conditionalFormatting sqref="A9">
    <cfRule type="duplicateValues" dxfId="145" priority="50"/>
  </conditionalFormatting>
  <conditionalFormatting sqref="A8">
    <cfRule type="duplicateValues" dxfId="144" priority="43"/>
  </conditionalFormatting>
  <conditionalFormatting sqref="A8">
    <cfRule type="duplicateValues" dxfId="143" priority="44"/>
  </conditionalFormatting>
  <conditionalFormatting sqref="A8">
    <cfRule type="duplicateValues" dxfId="142" priority="45"/>
  </conditionalFormatting>
  <conditionalFormatting sqref="A8">
    <cfRule type="duplicateValues" dxfId="141" priority="46"/>
  </conditionalFormatting>
  <conditionalFormatting sqref="A10">
    <cfRule type="duplicateValues" dxfId="140" priority="40"/>
  </conditionalFormatting>
  <conditionalFormatting sqref="A10">
    <cfRule type="duplicateValues" dxfId="139" priority="41"/>
  </conditionalFormatting>
  <conditionalFormatting sqref="A10">
    <cfRule type="duplicateValues" dxfId="138" priority="42"/>
  </conditionalFormatting>
  <conditionalFormatting sqref="A11">
    <cfRule type="duplicateValues" dxfId="137" priority="37"/>
  </conditionalFormatting>
  <conditionalFormatting sqref="A11">
    <cfRule type="duplicateValues" dxfId="136" priority="38"/>
  </conditionalFormatting>
  <conditionalFormatting sqref="A11">
    <cfRule type="duplicateValues" dxfId="135" priority="39"/>
  </conditionalFormatting>
  <conditionalFormatting sqref="A12">
    <cfRule type="duplicateValues" dxfId="134" priority="33"/>
  </conditionalFormatting>
  <conditionalFormatting sqref="A12">
    <cfRule type="duplicateValues" dxfId="133" priority="34"/>
  </conditionalFormatting>
  <conditionalFormatting sqref="A12">
    <cfRule type="duplicateValues" dxfId="132" priority="35"/>
  </conditionalFormatting>
  <conditionalFormatting sqref="A12">
    <cfRule type="duplicateValues" dxfId="131" priority="36"/>
  </conditionalFormatting>
  <conditionalFormatting sqref="A13">
    <cfRule type="duplicateValues" dxfId="130" priority="29"/>
  </conditionalFormatting>
  <conditionalFormatting sqref="A13">
    <cfRule type="duplicateValues" dxfId="129" priority="30"/>
  </conditionalFormatting>
  <conditionalFormatting sqref="A13">
    <cfRule type="duplicateValues" dxfId="128" priority="31"/>
  </conditionalFormatting>
  <conditionalFormatting sqref="A13">
    <cfRule type="duplicateValues" dxfId="127" priority="32"/>
  </conditionalFormatting>
  <conditionalFormatting sqref="A14">
    <cfRule type="duplicateValues" dxfId="126" priority="25"/>
  </conditionalFormatting>
  <conditionalFormatting sqref="A14">
    <cfRule type="duplicateValues" dxfId="125" priority="26"/>
  </conditionalFormatting>
  <conditionalFormatting sqref="A14">
    <cfRule type="duplicateValues" dxfId="124" priority="27"/>
  </conditionalFormatting>
  <conditionalFormatting sqref="A14">
    <cfRule type="duplicateValues" dxfId="123" priority="28"/>
  </conditionalFormatting>
  <conditionalFormatting sqref="A59:A64528 A1:A6 A21:A32 A37:A40">
    <cfRule type="duplicateValues" dxfId="122" priority="55"/>
  </conditionalFormatting>
  <conditionalFormatting sqref="A59:A64528 A1:A6 A21:A27 A37:A38 A40 A29:A32">
    <cfRule type="duplicateValues" dxfId="121" priority="56"/>
  </conditionalFormatting>
  <conditionalFormatting sqref="A33">
    <cfRule type="duplicateValues" dxfId="120" priority="24"/>
  </conditionalFormatting>
  <conditionalFormatting sqref="A34">
    <cfRule type="duplicateValues" dxfId="119" priority="23"/>
  </conditionalFormatting>
  <conditionalFormatting sqref="A7 A16:A20">
    <cfRule type="duplicateValues" dxfId="118" priority="59"/>
  </conditionalFormatting>
  <conditionalFormatting sqref="A35:A36">
    <cfRule type="duplicateValues" dxfId="117" priority="22"/>
  </conditionalFormatting>
  <conditionalFormatting sqref="A37:A40 A21:A32">
    <cfRule type="duplicateValues" dxfId="116" priority="1007"/>
  </conditionalFormatting>
  <conditionalFormatting sqref="A59:A64528 A37:A40 A21:A32 A1:A6">
    <cfRule type="duplicateValues" dxfId="115" priority="1009"/>
  </conditionalFormatting>
  <conditionalFormatting sqref="A59:A1048576 A1:A40">
    <cfRule type="duplicateValues" dxfId="114" priority="1013"/>
  </conditionalFormatting>
  <conditionalFormatting sqref="A41:A58">
    <cfRule type="duplicateValues" dxfId="113" priority="1016"/>
  </conditionalFormatting>
  <conditionalFormatting sqref="A7:A58">
    <cfRule type="duplicateValues" dxfId="112" priority="1017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J34" sqref="J34"/>
    </sheetView>
  </sheetViews>
  <sheetFormatPr baseColWidth="10" defaultColWidth="9.140625" defaultRowHeight="15" x14ac:dyDescent="0.25"/>
  <cols>
    <col min="1" max="1" width="13.140625" style="20" bestFit="1" customWidth="1"/>
    <col min="3" max="3" width="22.5703125" customWidth="1"/>
    <col min="4" max="4" width="22.140625" customWidth="1"/>
    <col min="5" max="5" width="17" bestFit="1" customWidth="1"/>
    <col min="6" max="6" width="11.28515625" bestFit="1" customWidth="1"/>
    <col min="19" max="19" width="12" customWidth="1"/>
    <col min="234" max="234" width="11" bestFit="1" customWidth="1"/>
    <col min="236" max="236" width="22.140625" bestFit="1" customWidth="1"/>
    <col min="237" max="237" width="22.140625" customWidth="1"/>
    <col min="238" max="238" width="17" bestFit="1" customWidth="1"/>
    <col min="241" max="241" width="9.42578125" bestFit="1" customWidth="1"/>
    <col min="490" max="490" width="11" bestFit="1" customWidth="1"/>
    <col min="492" max="492" width="22.140625" bestFit="1" customWidth="1"/>
    <col min="493" max="493" width="22.140625" customWidth="1"/>
    <col min="494" max="494" width="17" bestFit="1" customWidth="1"/>
    <col min="497" max="497" width="9.42578125" bestFit="1" customWidth="1"/>
    <col min="746" max="746" width="11" bestFit="1" customWidth="1"/>
    <col min="748" max="748" width="22.140625" bestFit="1" customWidth="1"/>
    <col min="749" max="749" width="22.140625" customWidth="1"/>
    <col min="750" max="750" width="17" bestFit="1" customWidth="1"/>
    <col min="753" max="753" width="9.42578125" bestFit="1" customWidth="1"/>
    <col min="1002" max="1002" width="11" bestFit="1" customWidth="1"/>
    <col min="1004" max="1004" width="22.140625" bestFit="1" customWidth="1"/>
    <col min="1005" max="1005" width="22.140625" customWidth="1"/>
    <col min="1006" max="1006" width="17" bestFit="1" customWidth="1"/>
    <col min="1009" max="1009" width="9.42578125" bestFit="1" customWidth="1"/>
    <col min="1258" max="1258" width="11" bestFit="1" customWidth="1"/>
    <col min="1260" max="1260" width="22.140625" bestFit="1" customWidth="1"/>
    <col min="1261" max="1261" width="22.140625" customWidth="1"/>
    <col min="1262" max="1262" width="17" bestFit="1" customWidth="1"/>
    <col min="1265" max="1265" width="9.42578125" bestFit="1" customWidth="1"/>
    <col min="1514" max="1514" width="11" bestFit="1" customWidth="1"/>
    <col min="1516" max="1516" width="22.140625" bestFit="1" customWidth="1"/>
    <col min="1517" max="1517" width="22.140625" customWidth="1"/>
    <col min="1518" max="1518" width="17" bestFit="1" customWidth="1"/>
    <col min="1521" max="1521" width="9.42578125" bestFit="1" customWidth="1"/>
    <col min="1770" max="1770" width="11" bestFit="1" customWidth="1"/>
    <col min="1772" max="1772" width="22.140625" bestFit="1" customWidth="1"/>
    <col min="1773" max="1773" width="22.140625" customWidth="1"/>
    <col min="1774" max="1774" width="17" bestFit="1" customWidth="1"/>
    <col min="1777" max="1777" width="9.42578125" bestFit="1" customWidth="1"/>
    <col min="2026" max="2026" width="11" bestFit="1" customWidth="1"/>
    <col min="2028" max="2028" width="22.140625" bestFit="1" customWidth="1"/>
    <col min="2029" max="2029" width="22.140625" customWidth="1"/>
    <col min="2030" max="2030" width="17" bestFit="1" customWidth="1"/>
    <col min="2033" max="2033" width="9.42578125" bestFit="1" customWidth="1"/>
    <col min="2282" max="2282" width="11" bestFit="1" customWidth="1"/>
    <col min="2284" max="2284" width="22.140625" bestFit="1" customWidth="1"/>
    <col min="2285" max="2285" width="22.140625" customWidth="1"/>
    <col min="2286" max="2286" width="17" bestFit="1" customWidth="1"/>
    <col min="2289" max="2289" width="9.42578125" bestFit="1" customWidth="1"/>
    <col min="2538" max="2538" width="11" bestFit="1" customWidth="1"/>
    <col min="2540" max="2540" width="22.140625" bestFit="1" customWidth="1"/>
    <col min="2541" max="2541" width="22.140625" customWidth="1"/>
    <col min="2542" max="2542" width="17" bestFit="1" customWidth="1"/>
    <col min="2545" max="2545" width="9.42578125" bestFit="1" customWidth="1"/>
    <col min="2794" max="2794" width="11" bestFit="1" customWidth="1"/>
    <col min="2796" max="2796" width="22.140625" bestFit="1" customWidth="1"/>
    <col min="2797" max="2797" width="22.140625" customWidth="1"/>
    <col min="2798" max="2798" width="17" bestFit="1" customWidth="1"/>
    <col min="2801" max="2801" width="9.42578125" bestFit="1" customWidth="1"/>
    <col min="3050" max="3050" width="11" bestFit="1" customWidth="1"/>
    <col min="3052" max="3052" width="22.140625" bestFit="1" customWidth="1"/>
    <col min="3053" max="3053" width="22.140625" customWidth="1"/>
    <col min="3054" max="3054" width="17" bestFit="1" customWidth="1"/>
    <col min="3057" max="3057" width="9.42578125" bestFit="1" customWidth="1"/>
    <col min="3306" max="3306" width="11" bestFit="1" customWidth="1"/>
    <col min="3308" max="3308" width="22.140625" bestFit="1" customWidth="1"/>
    <col min="3309" max="3309" width="22.140625" customWidth="1"/>
    <col min="3310" max="3310" width="17" bestFit="1" customWidth="1"/>
    <col min="3313" max="3313" width="9.42578125" bestFit="1" customWidth="1"/>
    <col min="3562" max="3562" width="11" bestFit="1" customWidth="1"/>
    <col min="3564" max="3564" width="22.140625" bestFit="1" customWidth="1"/>
    <col min="3565" max="3565" width="22.140625" customWidth="1"/>
    <col min="3566" max="3566" width="17" bestFit="1" customWidth="1"/>
    <col min="3569" max="3569" width="9.42578125" bestFit="1" customWidth="1"/>
    <col min="3818" max="3818" width="11" bestFit="1" customWidth="1"/>
    <col min="3820" max="3820" width="22.140625" bestFit="1" customWidth="1"/>
    <col min="3821" max="3821" width="22.140625" customWidth="1"/>
    <col min="3822" max="3822" width="17" bestFit="1" customWidth="1"/>
    <col min="3825" max="3825" width="9.42578125" bestFit="1" customWidth="1"/>
    <col min="4074" max="4074" width="11" bestFit="1" customWidth="1"/>
    <col min="4076" max="4076" width="22.140625" bestFit="1" customWidth="1"/>
    <col min="4077" max="4077" width="22.140625" customWidth="1"/>
    <col min="4078" max="4078" width="17" bestFit="1" customWidth="1"/>
    <col min="4081" max="4081" width="9.42578125" bestFit="1" customWidth="1"/>
    <col min="4330" max="4330" width="11" bestFit="1" customWidth="1"/>
    <col min="4332" max="4332" width="22.140625" bestFit="1" customWidth="1"/>
    <col min="4333" max="4333" width="22.140625" customWidth="1"/>
    <col min="4334" max="4334" width="17" bestFit="1" customWidth="1"/>
    <col min="4337" max="4337" width="9.42578125" bestFit="1" customWidth="1"/>
    <col min="4586" max="4586" width="11" bestFit="1" customWidth="1"/>
    <col min="4588" max="4588" width="22.140625" bestFit="1" customWidth="1"/>
    <col min="4589" max="4589" width="22.140625" customWidth="1"/>
    <col min="4590" max="4590" width="17" bestFit="1" customWidth="1"/>
    <col min="4593" max="4593" width="9.42578125" bestFit="1" customWidth="1"/>
    <col min="4842" max="4842" width="11" bestFit="1" customWidth="1"/>
    <col min="4844" max="4844" width="22.140625" bestFit="1" customWidth="1"/>
    <col min="4845" max="4845" width="22.140625" customWidth="1"/>
    <col min="4846" max="4846" width="17" bestFit="1" customWidth="1"/>
    <col min="4849" max="4849" width="9.42578125" bestFit="1" customWidth="1"/>
    <col min="5098" max="5098" width="11" bestFit="1" customWidth="1"/>
    <col min="5100" max="5100" width="22.140625" bestFit="1" customWidth="1"/>
    <col min="5101" max="5101" width="22.140625" customWidth="1"/>
    <col min="5102" max="5102" width="17" bestFit="1" customWidth="1"/>
    <col min="5105" max="5105" width="9.42578125" bestFit="1" customWidth="1"/>
    <col min="5354" max="5354" width="11" bestFit="1" customWidth="1"/>
    <col min="5356" max="5356" width="22.140625" bestFit="1" customWidth="1"/>
    <col min="5357" max="5357" width="22.140625" customWidth="1"/>
    <col min="5358" max="5358" width="17" bestFit="1" customWidth="1"/>
    <col min="5361" max="5361" width="9.42578125" bestFit="1" customWidth="1"/>
    <col min="5610" max="5610" width="11" bestFit="1" customWidth="1"/>
    <col min="5612" max="5612" width="22.140625" bestFit="1" customWidth="1"/>
    <col min="5613" max="5613" width="22.140625" customWidth="1"/>
    <col min="5614" max="5614" width="17" bestFit="1" customWidth="1"/>
    <col min="5617" max="5617" width="9.42578125" bestFit="1" customWidth="1"/>
    <col min="5866" max="5866" width="11" bestFit="1" customWidth="1"/>
    <col min="5868" max="5868" width="22.140625" bestFit="1" customWidth="1"/>
    <col min="5869" max="5869" width="22.140625" customWidth="1"/>
    <col min="5870" max="5870" width="17" bestFit="1" customWidth="1"/>
    <col min="5873" max="5873" width="9.42578125" bestFit="1" customWidth="1"/>
    <col min="6122" max="6122" width="11" bestFit="1" customWidth="1"/>
    <col min="6124" max="6124" width="22.140625" bestFit="1" customWidth="1"/>
    <col min="6125" max="6125" width="22.140625" customWidth="1"/>
    <col min="6126" max="6126" width="17" bestFit="1" customWidth="1"/>
    <col min="6129" max="6129" width="9.42578125" bestFit="1" customWidth="1"/>
    <col min="6378" max="6378" width="11" bestFit="1" customWidth="1"/>
    <col min="6380" max="6380" width="22.140625" bestFit="1" customWidth="1"/>
    <col min="6381" max="6381" width="22.140625" customWidth="1"/>
    <col min="6382" max="6382" width="17" bestFit="1" customWidth="1"/>
    <col min="6385" max="6385" width="9.42578125" bestFit="1" customWidth="1"/>
    <col min="6634" max="6634" width="11" bestFit="1" customWidth="1"/>
    <col min="6636" max="6636" width="22.140625" bestFit="1" customWidth="1"/>
    <col min="6637" max="6637" width="22.140625" customWidth="1"/>
    <col min="6638" max="6638" width="17" bestFit="1" customWidth="1"/>
    <col min="6641" max="6641" width="9.42578125" bestFit="1" customWidth="1"/>
    <col min="6890" max="6890" width="11" bestFit="1" customWidth="1"/>
    <col min="6892" max="6892" width="22.140625" bestFit="1" customWidth="1"/>
    <col min="6893" max="6893" width="22.140625" customWidth="1"/>
    <col min="6894" max="6894" width="17" bestFit="1" customWidth="1"/>
    <col min="6897" max="6897" width="9.42578125" bestFit="1" customWidth="1"/>
    <col min="7146" max="7146" width="11" bestFit="1" customWidth="1"/>
    <col min="7148" max="7148" width="22.140625" bestFit="1" customWidth="1"/>
    <col min="7149" max="7149" width="22.140625" customWidth="1"/>
    <col min="7150" max="7150" width="17" bestFit="1" customWidth="1"/>
    <col min="7153" max="7153" width="9.42578125" bestFit="1" customWidth="1"/>
    <col min="7402" max="7402" width="11" bestFit="1" customWidth="1"/>
    <col min="7404" max="7404" width="22.140625" bestFit="1" customWidth="1"/>
    <col min="7405" max="7405" width="22.140625" customWidth="1"/>
    <col min="7406" max="7406" width="17" bestFit="1" customWidth="1"/>
    <col min="7409" max="7409" width="9.42578125" bestFit="1" customWidth="1"/>
    <col min="7658" max="7658" width="11" bestFit="1" customWidth="1"/>
    <col min="7660" max="7660" width="22.140625" bestFit="1" customWidth="1"/>
    <col min="7661" max="7661" width="22.140625" customWidth="1"/>
    <col min="7662" max="7662" width="17" bestFit="1" customWidth="1"/>
    <col min="7665" max="7665" width="9.42578125" bestFit="1" customWidth="1"/>
    <col min="7914" max="7914" width="11" bestFit="1" customWidth="1"/>
    <col min="7916" max="7916" width="22.140625" bestFit="1" customWidth="1"/>
    <col min="7917" max="7917" width="22.140625" customWidth="1"/>
    <col min="7918" max="7918" width="17" bestFit="1" customWidth="1"/>
    <col min="7921" max="7921" width="9.42578125" bestFit="1" customWidth="1"/>
    <col min="8170" max="8170" width="11" bestFit="1" customWidth="1"/>
    <col min="8172" max="8172" width="22.140625" bestFit="1" customWidth="1"/>
    <col min="8173" max="8173" width="22.140625" customWidth="1"/>
    <col min="8174" max="8174" width="17" bestFit="1" customWidth="1"/>
    <col min="8177" max="8177" width="9.42578125" bestFit="1" customWidth="1"/>
    <col min="8426" max="8426" width="11" bestFit="1" customWidth="1"/>
    <col min="8428" max="8428" width="22.140625" bestFit="1" customWidth="1"/>
    <col min="8429" max="8429" width="22.140625" customWidth="1"/>
    <col min="8430" max="8430" width="17" bestFit="1" customWidth="1"/>
    <col min="8433" max="8433" width="9.42578125" bestFit="1" customWidth="1"/>
    <col min="8682" max="8682" width="11" bestFit="1" customWidth="1"/>
    <col min="8684" max="8684" width="22.140625" bestFit="1" customWidth="1"/>
    <col min="8685" max="8685" width="22.140625" customWidth="1"/>
    <col min="8686" max="8686" width="17" bestFit="1" customWidth="1"/>
    <col min="8689" max="8689" width="9.42578125" bestFit="1" customWidth="1"/>
    <col min="8938" max="8938" width="11" bestFit="1" customWidth="1"/>
    <col min="8940" max="8940" width="22.140625" bestFit="1" customWidth="1"/>
    <col min="8941" max="8941" width="22.140625" customWidth="1"/>
    <col min="8942" max="8942" width="17" bestFit="1" customWidth="1"/>
    <col min="8945" max="8945" width="9.42578125" bestFit="1" customWidth="1"/>
    <col min="9194" max="9194" width="11" bestFit="1" customWidth="1"/>
    <col min="9196" max="9196" width="22.140625" bestFit="1" customWidth="1"/>
    <col min="9197" max="9197" width="22.140625" customWidth="1"/>
    <col min="9198" max="9198" width="17" bestFit="1" customWidth="1"/>
    <col min="9201" max="9201" width="9.42578125" bestFit="1" customWidth="1"/>
    <col min="9450" max="9450" width="11" bestFit="1" customWidth="1"/>
    <col min="9452" max="9452" width="22.140625" bestFit="1" customWidth="1"/>
    <col min="9453" max="9453" width="22.140625" customWidth="1"/>
    <col min="9454" max="9454" width="17" bestFit="1" customWidth="1"/>
    <col min="9457" max="9457" width="9.42578125" bestFit="1" customWidth="1"/>
    <col min="9706" max="9706" width="11" bestFit="1" customWidth="1"/>
    <col min="9708" max="9708" width="22.140625" bestFit="1" customWidth="1"/>
    <col min="9709" max="9709" width="22.140625" customWidth="1"/>
    <col min="9710" max="9710" width="17" bestFit="1" customWidth="1"/>
    <col min="9713" max="9713" width="9.42578125" bestFit="1" customWidth="1"/>
    <col min="9962" max="9962" width="11" bestFit="1" customWidth="1"/>
    <col min="9964" max="9964" width="22.140625" bestFit="1" customWidth="1"/>
    <col min="9965" max="9965" width="22.140625" customWidth="1"/>
    <col min="9966" max="9966" width="17" bestFit="1" customWidth="1"/>
    <col min="9969" max="9969" width="9.42578125" bestFit="1" customWidth="1"/>
    <col min="10218" max="10218" width="11" bestFit="1" customWidth="1"/>
    <col min="10220" max="10220" width="22.140625" bestFit="1" customWidth="1"/>
    <col min="10221" max="10221" width="22.140625" customWidth="1"/>
    <col min="10222" max="10222" width="17" bestFit="1" customWidth="1"/>
    <col min="10225" max="10225" width="9.42578125" bestFit="1" customWidth="1"/>
    <col min="10474" max="10474" width="11" bestFit="1" customWidth="1"/>
    <col min="10476" max="10476" width="22.140625" bestFit="1" customWidth="1"/>
    <col min="10477" max="10477" width="22.140625" customWidth="1"/>
    <col min="10478" max="10478" width="17" bestFit="1" customWidth="1"/>
    <col min="10481" max="10481" width="9.42578125" bestFit="1" customWidth="1"/>
    <col min="10730" max="10730" width="11" bestFit="1" customWidth="1"/>
    <col min="10732" max="10732" width="22.140625" bestFit="1" customWidth="1"/>
    <col min="10733" max="10733" width="22.140625" customWidth="1"/>
    <col min="10734" max="10734" width="17" bestFit="1" customWidth="1"/>
    <col min="10737" max="10737" width="9.42578125" bestFit="1" customWidth="1"/>
    <col min="10986" max="10986" width="11" bestFit="1" customWidth="1"/>
    <col min="10988" max="10988" width="22.140625" bestFit="1" customWidth="1"/>
    <col min="10989" max="10989" width="22.140625" customWidth="1"/>
    <col min="10990" max="10990" width="17" bestFit="1" customWidth="1"/>
    <col min="10993" max="10993" width="9.42578125" bestFit="1" customWidth="1"/>
    <col min="11242" max="11242" width="11" bestFit="1" customWidth="1"/>
    <col min="11244" max="11244" width="22.140625" bestFit="1" customWidth="1"/>
    <col min="11245" max="11245" width="22.140625" customWidth="1"/>
    <col min="11246" max="11246" width="17" bestFit="1" customWidth="1"/>
    <col min="11249" max="11249" width="9.42578125" bestFit="1" customWidth="1"/>
    <col min="11498" max="11498" width="11" bestFit="1" customWidth="1"/>
    <col min="11500" max="11500" width="22.140625" bestFit="1" customWidth="1"/>
    <col min="11501" max="11501" width="22.140625" customWidth="1"/>
    <col min="11502" max="11502" width="17" bestFit="1" customWidth="1"/>
    <col min="11505" max="11505" width="9.42578125" bestFit="1" customWidth="1"/>
    <col min="11754" max="11754" width="11" bestFit="1" customWidth="1"/>
    <col min="11756" max="11756" width="22.140625" bestFit="1" customWidth="1"/>
    <col min="11757" max="11757" width="22.140625" customWidth="1"/>
    <col min="11758" max="11758" width="17" bestFit="1" customWidth="1"/>
    <col min="11761" max="11761" width="9.42578125" bestFit="1" customWidth="1"/>
    <col min="12010" max="12010" width="11" bestFit="1" customWidth="1"/>
    <col min="12012" max="12012" width="22.140625" bestFit="1" customWidth="1"/>
    <col min="12013" max="12013" width="22.140625" customWidth="1"/>
    <col min="12014" max="12014" width="17" bestFit="1" customWidth="1"/>
    <col min="12017" max="12017" width="9.42578125" bestFit="1" customWidth="1"/>
    <col min="12266" max="12266" width="11" bestFit="1" customWidth="1"/>
    <col min="12268" max="12268" width="22.140625" bestFit="1" customWidth="1"/>
    <col min="12269" max="12269" width="22.140625" customWidth="1"/>
    <col min="12270" max="12270" width="17" bestFit="1" customWidth="1"/>
    <col min="12273" max="12273" width="9.42578125" bestFit="1" customWidth="1"/>
    <col min="12522" max="12522" width="11" bestFit="1" customWidth="1"/>
    <col min="12524" max="12524" width="22.140625" bestFit="1" customWidth="1"/>
    <col min="12525" max="12525" width="22.140625" customWidth="1"/>
    <col min="12526" max="12526" width="17" bestFit="1" customWidth="1"/>
    <col min="12529" max="12529" width="9.42578125" bestFit="1" customWidth="1"/>
    <col min="12778" max="12778" width="11" bestFit="1" customWidth="1"/>
    <col min="12780" max="12780" width="22.140625" bestFit="1" customWidth="1"/>
    <col min="12781" max="12781" width="22.140625" customWidth="1"/>
    <col min="12782" max="12782" width="17" bestFit="1" customWidth="1"/>
    <col min="12785" max="12785" width="9.42578125" bestFit="1" customWidth="1"/>
    <col min="13034" max="13034" width="11" bestFit="1" customWidth="1"/>
    <col min="13036" max="13036" width="22.140625" bestFit="1" customWidth="1"/>
    <col min="13037" max="13037" width="22.140625" customWidth="1"/>
    <col min="13038" max="13038" width="17" bestFit="1" customWidth="1"/>
    <col min="13041" max="13041" width="9.42578125" bestFit="1" customWidth="1"/>
    <col min="13290" max="13290" width="11" bestFit="1" customWidth="1"/>
    <col min="13292" max="13292" width="22.140625" bestFit="1" customWidth="1"/>
    <col min="13293" max="13293" width="22.140625" customWidth="1"/>
    <col min="13294" max="13294" width="17" bestFit="1" customWidth="1"/>
    <col min="13297" max="13297" width="9.42578125" bestFit="1" customWidth="1"/>
    <col min="13546" max="13546" width="11" bestFit="1" customWidth="1"/>
    <col min="13548" max="13548" width="22.140625" bestFit="1" customWidth="1"/>
    <col min="13549" max="13549" width="22.140625" customWidth="1"/>
    <col min="13550" max="13550" width="17" bestFit="1" customWidth="1"/>
    <col min="13553" max="13553" width="9.42578125" bestFit="1" customWidth="1"/>
    <col min="13802" max="13802" width="11" bestFit="1" customWidth="1"/>
    <col min="13804" max="13804" width="22.140625" bestFit="1" customWidth="1"/>
    <col min="13805" max="13805" width="22.140625" customWidth="1"/>
    <col min="13806" max="13806" width="17" bestFit="1" customWidth="1"/>
    <col min="13809" max="13809" width="9.42578125" bestFit="1" customWidth="1"/>
    <col min="14058" max="14058" width="11" bestFit="1" customWidth="1"/>
    <col min="14060" max="14060" width="22.140625" bestFit="1" customWidth="1"/>
    <col min="14061" max="14061" width="22.140625" customWidth="1"/>
    <col min="14062" max="14062" width="17" bestFit="1" customWidth="1"/>
    <col min="14065" max="14065" width="9.42578125" bestFit="1" customWidth="1"/>
    <col min="14314" max="14314" width="11" bestFit="1" customWidth="1"/>
    <col min="14316" max="14316" width="22.140625" bestFit="1" customWidth="1"/>
    <col min="14317" max="14317" width="22.140625" customWidth="1"/>
    <col min="14318" max="14318" width="17" bestFit="1" customWidth="1"/>
    <col min="14321" max="14321" width="9.42578125" bestFit="1" customWidth="1"/>
    <col min="14570" max="14570" width="11" bestFit="1" customWidth="1"/>
    <col min="14572" max="14572" width="22.140625" bestFit="1" customWidth="1"/>
    <col min="14573" max="14573" width="22.140625" customWidth="1"/>
    <col min="14574" max="14574" width="17" bestFit="1" customWidth="1"/>
    <col min="14577" max="14577" width="9.42578125" bestFit="1" customWidth="1"/>
    <col min="14826" max="14826" width="11" bestFit="1" customWidth="1"/>
    <col min="14828" max="14828" width="22.140625" bestFit="1" customWidth="1"/>
    <col min="14829" max="14829" width="22.140625" customWidth="1"/>
    <col min="14830" max="14830" width="17" bestFit="1" customWidth="1"/>
    <col min="14833" max="14833" width="9.42578125" bestFit="1" customWidth="1"/>
    <col min="15082" max="15082" width="11" bestFit="1" customWidth="1"/>
    <col min="15084" max="15084" width="22.140625" bestFit="1" customWidth="1"/>
    <col min="15085" max="15085" width="22.140625" customWidth="1"/>
    <col min="15086" max="15086" width="17" bestFit="1" customWidth="1"/>
    <col min="15089" max="15089" width="9.42578125" bestFit="1" customWidth="1"/>
    <col min="15338" max="15338" width="11" bestFit="1" customWidth="1"/>
    <col min="15340" max="15340" width="22.140625" bestFit="1" customWidth="1"/>
    <col min="15341" max="15341" width="22.140625" customWidth="1"/>
    <col min="15342" max="15342" width="17" bestFit="1" customWidth="1"/>
    <col min="15345" max="15345" width="9.42578125" bestFit="1" customWidth="1"/>
    <col min="15594" max="15594" width="11" bestFit="1" customWidth="1"/>
    <col min="15596" max="15596" width="22.140625" bestFit="1" customWidth="1"/>
    <col min="15597" max="15597" width="22.140625" customWidth="1"/>
    <col min="15598" max="15598" width="17" bestFit="1" customWidth="1"/>
    <col min="15601" max="15601" width="9.42578125" bestFit="1" customWidth="1"/>
    <col min="15850" max="15850" width="11" bestFit="1" customWidth="1"/>
    <col min="15852" max="15852" width="22.140625" bestFit="1" customWidth="1"/>
    <col min="15853" max="15853" width="22.140625" customWidth="1"/>
    <col min="15854" max="15854" width="17" bestFit="1" customWidth="1"/>
    <col min="15857" max="15857" width="9.42578125" bestFit="1" customWidth="1"/>
    <col min="16106" max="16106" width="11" bestFit="1" customWidth="1"/>
    <col min="16108" max="16108" width="22.140625" bestFit="1" customWidth="1"/>
    <col min="16109" max="16109" width="22.140625" customWidth="1"/>
    <col min="16110" max="16110" width="17" bestFit="1" customWidth="1"/>
    <col min="16113" max="16113" width="9.42578125" bestFit="1" customWidth="1"/>
  </cols>
  <sheetData>
    <row r="1" spans="1:18" ht="15.75" x14ac:dyDescent="0.25">
      <c r="A1" s="17"/>
      <c r="B1" s="109" t="s">
        <v>333</v>
      </c>
      <c r="C1" s="109"/>
      <c r="D1" s="109"/>
      <c r="E1" s="109"/>
      <c r="F1" s="1"/>
      <c r="G1" s="105" t="s">
        <v>1</v>
      </c>
      <c r="H1" s="106"/>
      <c r="I1" s="105" t="s">
        <v>1</v>
      </c>
      <c r="J1" s="106"/>
      <c r="K1" s="105" t="s">
        <v>1</v>
      </c>
      <c r="L1" s="106"/>
      <c r="M1" s="105" t="s">
        <v>1</v>
      </c>
      <c r="N1" s="106"/>
      <c r="O1" s="105" t="s">
        <v>1</v>
      </c>
      <c r="P1" s="106"/>
      <c r="Q1" s="105" t="s">
        <v>1</v>
      </c>
      <c r="R1" s="106"/>
    </row>
    <row r="2" spans="1:18" ht="16.5" thickBot="1" x14ac:dyDescent="0.3">
      <c r="A2" s="18"/>
      <c r="B2" s="108"/>
      <c r="C2" s="108"/>
      <c r="D2" s="108"/>
      <c r="E2" s="108"/>
      <c r="F2" s="1"/>
      <c r="G2" s="103" t="s">
        <v>2</v>
      </c>
      <c r="H2" s="104"/>
      <c r="I2" s="103" t="s">
        <v>2</v>
      </c>
      <c r="J2" s="104"/>
      <c r="K2" s="103" t="s">
        <v>2</v>
      </c>
      <c r="L2" s="104"/>
      <c r="M2" s="103" t="s">
        <v>2</v>
      </c>
      <c r="N2" s="104"/>
      <c r="O2" s="103" t="s">
        <v>2</v>
      </c>
      <c r="P2" s="104"/>
      <c r="Q2" s="103" t="s">
        <v>2</v>
      </c>
      <c r="R2" s="104"/>
    </row>
    <row r="3" spans="1:18" x14ac:dyDescent="0.25">
      <c r="A3" s="12"/>
      <c r="B3" s="2"/>
      <c r="C3" s="2"/>
      <c r="D3" s="2"/>
      <c r="E3" s="12"/>
      <c r="F3" s="2"/>
      <c r="G3" s="100" t="s">
        <v>3</v>
      </c>
      <c r="H3" s="101"/>
      <c r="I3" s="100" t="s">
        <v>3</v>
      </c>
      <c r="J3" s="101"/>
      <c r="K3" s="100" t="s">
        <v>3</v>
      </c>
      <c r="L3" s="101"/>
      <c r="M3" s="100" t="s">
        <v>3</v>
      </c>
      <c r="N3" s="101"/>
      <c r="O3" s="100" t="s">
        <v>3</v>
      </c>
      <c r="P3" s="101"/>
      <c r="Q3" s="100" t="s">
        <v>3</v>
      </c>
      <c r="R3" s="101"/>
    </row>
    <row r="4" spans="1:18" x14ac:dyDescent="0.25">
      <c r="A4" s="3"/>
      <c r="B4" s="3"/>
      <c r="C4" s="3"/>
      <c r="D4" s="3"/>
      <c r="E4" s="3"/>
      <c r="F4" s="3" t="s">
        <v>4</v>
      </c>
      <c r="G4" s="98" t="s">
        <v>5</v>
      </c>
      <c r="H4" s="99"/>
      <c r="I4" s="98" t="s">
        <v>5</v>
      </c>
      <c r="J4" s="99"/>
      <c r="K4" s="98" t="s">
        <v>5</v>
      </c>
      <c r="L4" s="99"/>
      <c r="M4" s="98" t="s">
        <v>5</v>
      </c>
      <c r="N4" s="99"/>
      <c r="O4" s="98" t="s">
        <v>5</v>
      </c>
      <c r="P4" s="99"/>
      <c r="Q4" s="98" t="s">
        <v>5</v>
      </c>
      <c r="R4" s="99"/>
    </row>
    <row r="5" spans="1:18" ht="15.75" x14ac:dyDescent="0.25">
      <c r="A5" s="3" t="s">
        <v>6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  <c r="G5" s="96">
        <v>45724</v>
      </c>
      <c r="H5" s="97"/>
      <c r="I5" s="96">
        <v>45696</v>
      </c>
      <c r="J5" s="97"/>
      <c r="K5" s="96">
        <v>45675</v>
      </c>
      <c r="L5" s="97"/>
      <c r="M5" s="96">
        <v>45640</v>
      </c>
      <c r="N5" s="97"/>
      <c r="O5" s="96">
        <v>45612</v>
      </c>
      <c r="P5" s="97"/>
      <c r="Q5" s="96">
        <v>45395</v>
      </c>
      <c r="R5" s="97"/>
    </row>
    <row r="6" spans="1:18" ht="15.75" thickBot="1" x14ac:dyDescent="0.3">
      <c r="A6" s="19"/>
      <c r="B6" s="4"/>
      <c r="C6" s="4"/>
      <c r="D6" s="4"/>
      <c r="E6" s="4"/>
      <c r="F6" s="4"/>
      <c r="G6" s="13" t="s">
        <v>7</v>
      </c>
      <c r="H6" s="14" t="s">
        <v>12</v>
      </c>
      <c r="I6" s="13" t="s">
        <v>7</v>
      </c>
      <c r="J6" s="14" t="s">
        <v>12</v>
      </c>
      <c r="K6" s="13" t="s">
        <v>7</v>
      </c>
      <c r="L6" s="14" t="s">
        <v>12</v>
      </c>
      <c r="M6" s="13" t="s">
        <v>7</v>
      </c>
      <c r="N6" s="14" t="s">
        <v>12</v>
      </c>
      <c r="O6" s="13" t="s">
        <v>7</v>
      </c>
      <c r="P6" s="14" t="s">
        <v>12</v>
      </c>
      <c r="Q6" s="13" t="s">
        <v>7</v>
      </c>
      <c r="R6" s="14" t="s">
        <v>12</v>
      </c>
    </row>
    <row r="7" spans="1:18" ht="15.75" x14ac:dyDescent="0.25">
      <c r="A7" s="95" t="s">
        <v>334</v>
      </c>
      <c r="B7" s="15">
        <v>1</v>
      </c>
      <c r="C7" s="58" t="s">
        <v>335</v>
      </c>
      <c r="D7" s="58"/>
      <c r="E7" s="79" t="s">
        <v>336</v>
      </c>
      <c r="F7" s="80">
        <v>289</v>
      </c>
      <c r="G7" s="81">
        <v>1</v>
      </c>
      <c r="H7" s="82">
        <v>51</v>
      </c>
      <c r="I7" s="81">
        <v>1</v>
      </c>
      <c r="J7" s="82">
        <v>51</v>
      </c>
      <c r="K7" s="81">
        <v>1</v>
      </c>
      <c r="L7" s="82">
        <v>51</v>
      </c>
      <c r="M7" s="81">
        <v>2</v>
      </c>
      <c r="N7" s="82">
        <v>45</v>
      </c>
      <c r="O7" s="81">
        <v>1</v>
      </c>
      <c r="P7" s="82">
        <v>51</v>
      </c>
      <c r="Q7" s="81">
        <v>3</v>
      </c>
      <c r="R7" s="82">
        <v>40</v>
      </c>
    </row>
    <row r="8" spans="1:18" ht="15.75" x14ac:dyDescent="0.25">
      <c r="A8" s="95" t="s">
        <v>337</v>
      </c>
      <c r="B8" s="15">
        <v>2</v>
      </c>
      <c r="C8" s="37" t="s">
        <v>338</v>
      </c>
      <c r="D8" s="91"/>
      <c r="E8" s="35" t="s">
        <v>339</v>
      </c>
      <c r="F8" s="80">
        <v>283</v>
      </c>
      <c r="G8" s="81">
        <v>2</v>
      </c>
      <c r="H8" s="82">
        <v>45</v>
      </c>
      <c r="I8" s="81">
        <v>1</v>
      </c>
      <c r="J8" s="82">
        <v>51</v>
      </c>
      <c r="K8" s="81">
        <v>1</v>
      </c>
      <c r="L8" s="82">
        <v>51</v>
      </c>
      <c r="M8" s="81">
        <v>1</v>
      </c>
      <c r="N8" s="82">
        <v>51</v>
      </c>
      <c r="O8" s="81">
        <v>4</v>
      </c>
      <c r="P8" s="82">
        <v>34</v>
      </c>
      <c r="Q8" s="81">
        <v>1</v>
      </c>
      <c r="R8" s="82">
        <v>51</v>
      </c>
    </row>
    <row r="9" spans="1:18" ht="15.75" x14ac:dyDescent="0.25">
      <c r="A9" s="95" t="s">
        <v>340</v>
      </c>
      <c r="B9" s="15">
        <v>3</v>
      </c>
      <c r="C9" s="64" t="s">
        <v>341</v>
      </c>
      <c r="D9" s="93"/>
      <c r="E9" s="35" t="s">
        <v>342</v>
      </c>
      <c r="F9" s="80">
        <v>267</v>
      </c>
      <c r="G9" s="81">
        <v>1</v>
      </c>
      <c r="H9" s="82">
        <v>51</v>
      </c>
      <c r="I9" s="81">
        <v>3</v>
      </c>
      <c r="J9" s="82">
        <v>40</v>
      </c>
      <c r="K9" s="81">
        <v>3</v>
      </c>
      <c r="L9" s="82">
        <v>40</v>
      </c>
      <c r="M9" s="81">
        <v>1</v>
      </c>
      <c r="N9" s="82">
        <v>51</v>
      </c>
      <c r="O9" s="81">
        <v>4</v>
      </c>
      <c r="P9" s="82">
        <v>34</v>
      </c>
      <c r="Q9" s="81">
        <v>1</v>
      </c>
      <c r="R9" s="82">
        <v>51</v>
      </c>
    </row>
    <row r="10" spans="1:18" ht="15.75" x14ac:dyDescent="0.25">
      <c r="A10" s="95" t="s">
        <v>343</v>
      </c>
      <c r="B10" s="15">
        <v>4</v>
      </c>
      <c r="C10" s="64" t="s">
        <v>344</v>
      </c>
      <c r="D10" s="93"/>
      <c r="E10" s="93" t="s">
        <v>332</v>
      </c>
      <c r="F10" s="80">
        <v>255</v>
      </c>
      <c r="G10" s="81">
        <v>2</v>
      </c>
      <c r="H10" s="82">
        <v>45</v>
      </c>
      <c r="I10" s="81">
        <v>3</v>
      </c>
      <c r="J10" s="82">
        <v>40</v>
      </c>
      <c r="K10" s="81">
        <v>3</v>
      </c>
      <c r="L10" s="82">
        <v>40</v>
      </c>
      <c r="M10" s="81">
        <v>2</v>
      </c>
      <c r="N10" s="82">
        <v>45</v>
      </c>
      <c r="O10" s="81">
        <v>1</v>
      </c>
      <c r="P10" s="82">
        <v>51</v>
      </c>
      <c r="Q10" s="81">
        <v>4</v>
      </c>
      <c r="R10" s="82">
        <v>34</v>
      </c>
    </row>
    <row r="11" spans="1:18" ht="15.75" x14ac:dyDescent="0.25">
      <c r="A11" s="95" t="s">
        <v>210</v>
      </c>
      <c r="B11" s="15">
        <v>5</v>
      </c>
      <c r="C11" s="37" t="s">
        <v>211</v>
      </c>
      <c r="D11" s="37" t="s">
        <v>345</v>
      </c>
      <c r="E11" s="37" t="s">
        <v>212</v>
      </c>
      <c r="F11" s="80">
        <v>170</v>
      </c>
      <c r="G11" s="81">
        <v>3</v>
      </c>
      <c r="H11" s="82">
        <v>40</v>
      </c>
      <c r="I11" s="81">
        <v>2</v>
      </c>
      <c r="J11" s="82">
        <v>45</v>
      </c>
      <c r="K11" s="81">
        <v>2</v>
      </c>
      <c r="L11" s="82">
        <v>45</v>
      </c>
      <c r="M11" s="81">
        <v>3</v>
      </c>
      <c r="N11" s="82">
        <v>40</v>
      </c>
      <c r="O11" s="81" t="s">
        <v>17</v>
      </c>
      <c r="P11" s="82" t="s">
        <v>17</v>
      </c>
      <c r="Q11" s="81" t="s">
        <v>17</v>
      </c>
      <c r="R11" s="82" t="s">
        <v>17</v>
      </c>
    </row>
    <row r="12" spans="1:18" ht="15.75" x14ac:dyDescent="0.25">
      <c r="A12" s="95" t="s">
        <v>252</v>
      </c>
      <c r="B12" s="15">
        <v>6</v>
      </c>
      <c r="C12" s="91" t="s">
        <v>253</v>
      </c>
      <c r="D12" s="91" t="s">
        <v>120</v>
      </c>
      <c r="E12" s="37" t="s">
        <v>254</v>
      </c>
      <c r="F12" s="80">
        <v>169</v>
      </c>
      <c r="G12" s="81">
        <v>3</v>
      </c>
      <c r="H12" s="82">
        <v>40</v>
      </c>
      <c r="I12" s="81">
        <v>4</v>
      </c>
      <c r="J12" s="82">
        <v>34</v>
      </c>
      <c r="K12" s="81">
        <v>5</v>
      </c>
      <c r="L12" s="82">
        <v>29</v>
      </c>
      <c r="M12" s="81">
        <v>3</v>
      </c>
      <c r="N12" s="82">
        <v>40</v>
      </c>
      <c r="O12" s="81">
        <v>6</v>
      </c>
      <c r="P12" s="82">
        <v>26</v>
      </c>
      <c r="Q12" s="81"/>
      <c r="R12" s="82" t="s">
        <v>17</v>
      </c>
    </row>
    <row r="13" spans="1:18" ht="15.75" x14ac:dyDescent="0.25">
      <c r="A13" s="95" t="s">
        <v>346</v>
      </c>
      <c r="B13" s="15">
        <v>7</v>
      </c>
      <c r="C13" s="91" t="s">
        <v>347</v>
      </c>
      <c r="D13" s="91"/>
      <c r="E13" s="37" t="s">
        <v>348</v>
      </c>
      <c r="F13" s="80">
        <v>137</v>
      </c>
      <c r="G13" s="81">
        <v>5</v>
      </c>
      <c r="H13" s="82">
        <v>29</v>
      </c>
      <c r="I13" s="81">
        <v>5</v>
      </c>
      <c r="J13" s="82">
        <v>29</v>
      </c>
      <c r="K13" s="81">
        <v>7</v>
      </c>
      <c r="L13" s="82">
        <v>24</v>
      </c>
      <c r="M13" s="81">
        <v>8</v>
      </c>
      <c r="N13" s="82">
        <v>21</v>
      </c>
      <c r="O13" s="81">
        <v>4</v>
      </c>
      <c r="P13" s="82">
        <v>34</v>
      </c>
      <c r="Q13" s="81"/>
      <c r="R13" s="82" t="s">
        <v>17</v>
      </c>
    </row>
    <row r="14" spans="1:18" ht="15.75" x14ac:dyDescent="0.25">
      <c r="A14" s="95" t="s">
        <v>207</v>
      </c>
      <c r="B14" s="15">
        <v>8</v>
      </c>
      <c r="C14" s="37" t="s">
        <v>208</v>
      </c>
      <c r="D14" s="37" t="s">
        <v>349</v>
      </c>
      <c r="E14" s="37" t="s">
        <v>209</v>
      </c>
      <c r="F14" s="80">
        <v>130</v>
      </c>
      <c r="G14" s="81"/>
      <c r="H14" s="82" t="s">
        <v>17</v>
      </c>
      <c r="I14" s="81">
        <v>2</v>
      </c>
      <c r="J14" s="82">
        <v>45</v>
      </c>
      <c r="K14" s="81">
        <v>2</v>
      </c>
      <c r="L14" s="82">
        <v>45</v>
      </c>
      <c r="M14" s="81">
        <v>3</v>
      </c>
      <c r="N14" s="82">
        <v>40</v>
      </c>
      <c r="O14" s="81" t="s">
        <v>17</v>
      </c>
      <c r="P14" s="82" t="s">
        <v>17</v>
      </c>
      <c r="Q14" s="81" t="s">
        <v>17</v>
      </c>
      <c r="R14" s="82" t="s">
        <v>17</v>
      </c>
    </row>
    <row r="15" spans="1:18" ht="15.75" x14ac:dyDescent="0.25">
      <c r="A15" s="95" t="s">
        <v>248</v>
      </c>
      <c r="B15" s="15">
        <v>9</v>
      </c>
      <c r="C15" s="91" t="s">
        <v>350</v>
      </c>
      <c r="D15" s="91" t="s">
        <v>351</v>
      </c>
      <c r="E15" s="37" t="s">
        <v>352</v>
      </c>
      <c r="F15" s="80">
        <v>129</v>
      </c>
      <c r="G15" s="81"/>
      <c r="H15" s="82" t="s">
        <v>17</v>
      </c>
      <c r="I15" s="81">
        <v>4</v>
      </c>
      <c r="J15" s="82">
        <v>34</v>
      </c>
      <c r="K15" s="81">
        <v>5</v>
      </c>
      <c r="L15" s="82">
        <v>29</v>
      </c>
      <c r="M15" s="81">
        <v>3</v>
      </c>
      <c r="N15" s="82">
        <v>40</v>
      </c>
      <c r="O15" s="81">
        <v>6</v>
      </c>
      <c r="P15" s="82">
        <v>26</v>
      </c>
      <c r="Q15" s="81"/>
      <c r="R15" s="82" t="s">
        <v>17</v>
      </c>
    </row>
    <row r="16" spans="1:18" ht="15.75" x14ac:dyDescent="0.25">
      <c r="A16" s="95" t="s">
        <v>324</v>
      </c>
      <c r="B16" s="15">
        <v>10</v>
      </c>
      <c r="C16" s="91" t="s">
        <v>353</v>
      </c>
      <c r="D16" s="91" t="s">
        <v>354</v>
      </c>
      <c r="E16" s="37" t="s">
        <v>355</v>
      </c>
      <c r="F16" s="80">
        <v>119</v>
      </c>
      <c r="G16" s="81">
        <v>4</v>
      </c>
      <c r="H16" s="82">
        <v>34</v>
      </c>
      <c r="I16" s="81"/>
      <c r="J16" s="82" t="s">
        <v>17</v>
      </c>
      <c r="K16" s="81">
        <v>3</v>
      </c>
      <c r="L16" s="82">
        <v>40</v>
      </c>
      <c r="M16" s="81"/>
      <c r="N16" s="82" t="s">
        <v>17</v>
      </c>
      <c r="O16" s="81">
        <v>2</v>
      </c>
      <c r="P16" s="82">
        <v>45</v>
      </c>
      <c r="Q16" s="81"/>
      <c r="R16" s="82" t="s">
        <v>17</v>
      </c>
    </row>
    <row r="17" spans="1:18" ht="15.75" x14ac:dyDescent="0.25">
      <c r="A17" s="95" t="s">
        <v>285</v>
      </c>
      <c r="B17" s="15">
        <v>11</v>
      </c>
      <c r="C17" s="91" t="s">
        <v>356</v>
      </c>
      <c r="D17" s="91" t="s">
        <v>357</v>
      </c>
      <c r="E17" s="37" t="s">
        <v>287</v>
      </c>
      <c r="F17" s="80">
        <v>116</v>
      </c>
      <c r="G17" s="81"/>
      <c r="H17" s="82" t="s">
        <v>17</v>
      </c>
      <c r="I17" s="81">
        <v>5</v>
      </c>
      <c r="J17" s="82">
        <v>29</v>
      </c>
      <c r="K17" s="81">
        <v>6</v>
      </c>
      <c r="L17" s="82">
        <v>26</v>
      </c>
      <c r="M17" s="81">
        <v>8</v>
      </c>
      <c r="N17" s="82">
        <v>21</v>
      </c>
      <c r="O17" s="81">
        <v>3</v>
      </c>
      <c r="P17" s="82">
        <v>40</v>
      </c>
      <c r="Q17" s="81"/>
      <c r="R17" s="82" t="s">
        <v>17</v>
      </c>
    </row>
    <row r="18" spans="1:18" ht="15.75" x14ac:dyDescent="0.25">
      <c r="A18" s="95" t="s">
        <v>358</v>
      </c>
      <c r="B18" s="15">
        <v>12</v>
      </c>
      <c r="C18" s="91" t="s">
        <v>359</v>
      </c>
      <c r="D18" s="91" t="s">
        <v>50</v>
      </c>
      <c r="E18" s="37" t="s">
        <v>360</v>
      </c>
      <c r="F18" s="80">
        <v>113</v>
      </c>
      <c r="G18" s="81">
        <v>5</v>
      </c>
      <c r="H18" s="82">
        <v>29</v>
      </c>
      <c r="I18" s="81"/>
      <c r="J18" s="82" t="s">
        <v>17</v>
      </c>
      <c r="K18" s="81">
        <v>7</v>
      </c>
      <c r="L18" s="82">
        <v>24</v>
      </c>
      <c r="M18" s="81">
        <v>6</v>
      </c>
      <c r="N18" s="82">
        <v>26</v>
      </c>
      <c r="O18" s="81">
        <v>4</v>
      </c>
      <c r="P18" s="82">
        <v>34</v>
      </c>
      <c r="Q18" s="81"/>
      <c r="R18" s="82" t="s">
        <v>17</v>
      </c>
    </row>
    <row r="19" spans="1:18" ht="15.75" x14ac:dyDescent="0.25">
      <c r="A19" s="95" t="s">
        <v>325</v>
      </c>
      <c r="B19" s="15">
        <v>13</v>
      </c>
      <c r="C19" s="91" t="s">
        <v>361</v>
      </c>
      <c r="D19" s="91" t="s">
        <v>362</v>
      </c>
      <c r="E19" s="37" t="s">
        <v>363</v>
      </c>
      <c r="F19" s="80">
        <v>103</v>
      </c>
      <c r="G19" s="81">
        <v>4</v>
      </c>
      <c r="H19" s="82">
        <v>34</v>
      </c>
      <c r="I19" s="81"/>
      <c r="J19" s="82" t="s">
        <v>17</v>
      </c>
      <c r="K19" s="81"/>
      <c r="L19" s="82" t="s">
        <v>17</v>
      </c>
      <c r="M19" s="81">
        <v>7</v>
      </c>
      <c r="N19" s="82">
        <v>24</v>
      </c>
      <c r="O19" s="81">
        <v>2</v>
      </c>
      <c r="P19" s="82">
        <v>45</v>
      </c>
      <c r="Q19" s="81"/>
      <c r="R19" s="82" t="s">
        <v>17</v>
      </c>
    </row>
    <row r="20" spans="1:18" ht="15.75" x14ac:dyDescent="0.25">
      <c r="A20" s="95" t="s">
        <v>255</v>
      </c>
      <c r="B20" s="15">
        <v>14</v>
      </c>
      <c r="C20" s="91" t="s">
        <v>256</v>
      </c>
      <c r="D20" s="91" t="s">
        <v>190</v>
      </c>
      <c r="E20" s="37" t="s">
        <v>257</v>
      </c>
      <c r="F20" s="80">
        <v>93</v>
      </c>
      <c r="G20" s="81"/>
      <c r="H20" s="82" t="s">
        <v>17</v>
      </c>
      <c r="I20" s="81"/>
      <c r="J20" s="82" t="s">
        <v>17</v>
      </c>
      <c r="K20" s="81">
        <v>3</v>
      </c>
      <c r="L20" s="82">
        <v>40</v>
      </c>
      <c r="M20" s="81">
        <v>5</v>
      </c>
      <c r="N20" s="82">
        <v>29</v>
      </c>
      <c r="O20" s="81">
        <v>7</v>
      </c>
      <c r="P20" s="82">
        <v>24</v>
      </c>
      <c r="Q20" s="81"/>
      <c r="R20" s="82" t="s">
        <v>17</v>
      </c>
    </row>
    <row r="21" spans="1:18" ht="15.75" x14ac:dyDescent="0.25">
      <c r="A21" s="95" t="s">
        <v>288</v>
      </c>
      <c r="B21" s="15">
        <v>15</v>
      </c>
      <c r="C21" s="91" t="s">
        <v>364</v>
      </c>
      <c r="D21" s="91" t="s">
        <v>365</v>
      </c>
      <c r="E21" s="37" t="s">
        <v>290</v>
      </c>
      <c r="F21" s="80">
        <v>92</v>
      </c>
      <c r="G21" s="81"/>
      <c r="H21" s="82" t="s">
        <v>17</v>
      </c>
      <c r="I21" s="81"/>
      <c r="J21" s="82" t="s">
        <v>17</v>
      </c>
      <c r="K21" s="81">
        <v>6</v>
      </c>
      <c r="L21" s="82">
        <v>26</v>
      </c>
      <c r="M21" s="81">
        <v>6</v>
      </c>
      <c r="N21" s="82">
        <v>26</v>
      </c>
      <c r="O21" s="81">
        <v>3</v>
      </c>
      <c r="P21" s="82">
        <v>40</v>
      </c>
      <c r="Q21" s="81"/>
      <c r="R21" s="82" t="s">
        <v>17</v>
      </c>
    </row>
    <row r="22" spans="1:18" ht="15.75" x14ac:dyDescent="0.25">
      <c r="A22" s="95" t="s">
        <v>258</v>
      </c>
      <c r="B22" s="15">
        <v>16</v>
      </c>
      <c r="C22" s="91" t="s">
        <v>366</v>
      </c>
      <c r="D22" s="91" t="s">
        <v>367</v>
      </c>
      <c r="E22" s="37" t="s">
        <v>260</v>
      </c>
      <c r="F22" s="80">
        <v>48</v>
      </c>
      <c r="G22" s="81"/>
      <c r="H22" s="82" t="s">
        <v>17</v>
      </c>
      <c r="I22" s="81"/>
      <c r="J22" s="82" t="s">
        <v>17</v>
      </c>
      <c r="K22" s="81"/>
      <c r="L22" s="82" t="s">
        <v>17</v>
      </c>
      <c r="M22" s="81">
        <v>7</v>
      </c>
      <c r="N22" s="82">
        <v>24</v>
      </c>
      <c r="O22" s="81">
        <v>7</v>
      </c>
      <c r="P22" s="82">
        <v>24</v>
      </c>
      <c r="Q22" s="81"/>
      <c r="R22" s="82" t="s">
        <v>17</v>
      </c>
    </row>
    <row r="23" spans="1:18" ht="15.75" x14ac:dyDescent="0.25">
      <c r="A23" s="95" t="s">
        <v>368</v>
      </c>
      <c r="B23" s="15">
        <v>17</v>
      </c>
      <c r="C23" s="37" t="s">
        <v>369</v>
      </c>
      <c r="D23" s="37"/>
      <c r="E23" s="37" t="s">
        <v>370</v>
      </c>
      <c r="F23" s="80">
        <v>45</v>
      </c>
      <c r="G23" s="81"/>
      <c r="H23" s="82" t="s">
        <v>17</v>
      </c>
      <c r="I23" s="81"/>
      <c r="J23" s="82" t="s">
        <v>17</v>
      </c>
      <c r="K23" s="81"/>
      <c r="L23" s="82" t="s">
        <v>17</v>
      </c>
      <c r="M23" s="81"/>
      <c r="N23" s="82" t="s">
        <v>17</v>
      </c>
      <c r="O23" s="81"/>
      <c r="P23" s="82" t="s">
        <v>17</v>
      </c>
      <c r="Q23" s="81">
        <v>2</v>
      </c>
      <c r="R23" s="82">
        <v>45</v>
      </c>
    </row>
    <row r="24" spans="1:18" ht="15.75" x14ac:dyDescent="0.25">
      <c r="A24" s="95" t="s">
        <v>371</v>
      </c>
      <c r="B24" s="15">
        <v>18</v>
      </c>
      <c r="C24" s="37" t="s">
        <v>372</v>
      </c>
      <c r="D24" s="37" t="s">
        <v>373</v>
      </c>
      <c r="E24" s="37" t="s">
        <v>374</v>
      </c>
      <c r="F24" s="80">
        <v>45</v>
      </c>
      <c r="G24" s="81"/>
      <c r="H24" s="82" t="s">
        <v>17</v>
      </c>
      <c r="I24" s="81"/>
      <c r="J24" s="82" t="s">
        <v>17</v>
      </c>
      <c r="K24" s="81"/>
      <c r="L24" s="82" t="s">
        <v>17</v>
      </c>
      <c r="M24" s="81"/>
      <c r="N24" s="82" t="s">
        <v>17</v>
      </c>
      <c r="O24" s="81"/>
      <c r="P24" s="82" t="s">
        <v>17</v>
      </c>
      <c r="Q24" s="81">
        <v>2</v>
      </c>
      <c r="R24" s="82">
        <v>45</v>
      </c>
    </row>
    <row r="25" spans="1:18" ht="15.75" x14ac:dyDescent="0.25">
      <c r="A25" s="95" t="s">
        <v>375</v>
      </c>
      <c r="B25" s="15">
        <v>19</v>
      </c>
      <c r="C25" s="58" t="s">
        <v>376</v>
      </c>
      <c r="D25" s="58"/>
      <c r="E25" s="58" t="s">
        <v>257</v>
      </c>
      <c r="F25" s="80">
        <v>34</v>
      </c>
      <c r="G25" s="81"/>
      <c r="H25" s="82" t="s">
        <v>17</v>
      </c>
      <c r="I25" s="81"/>
      <c r="J25" s="82" t="s">
        <v>17</v>
      </c>
      <c r="K25" s="81"/>
      <c r="L25" s="82" t="s">
        <v>17</v>
      </c>
      <c r="M25" s="81"/>
      <c r="N25" s="82" t="s">
        <v>17</v>
      </c>
      <c r="O25" s="81"/>
      <c r="P25" s="82" t="s">
        <v>17</v>
      </c>
      <c r="Q25" s="81">
        <v>4</v>
      </c>
      <c r="R25" s="82">
        <v>34</v>
      </c>
    </row>
    <row r="26" spans="1:18" ht="15.75" x14ac:dyDescent="0.25">
      <c r="A26" s="95" t="s">
        <v>377</v>
      </c>
      <c r="B26" s="15">
        <v>20</v>
      </c>
      <c r="C26" s="37" t="s">
        <v>378</v>
      </c>
      <c r="D26" s="91"/>
      <c r="E26" s="91" t="s">
        <v>287</v>
      </c>
      <c r="F26" s="80">
        <v>34</v>
      </c>
      <c r="G26" s="81"/>
      <c r="H26" s="82" t="s">
        <v>17</v>
      </c>
      <c r="I26" s="81"/>
      <c r="J26" s="82" t="s">
        <v>17</v>
      </c>
      <c r="K26" s="81"/>
      <c r="L26" s="82" t="s">
        <v>17</v>
      </c>
      <c r="M26" s="81"/>
      <c r="N26" s="82" t="s">
        <v>17</v>
      </c>
      <c r="O26" s="81"/>
      <c r="P26" s="82" t="s">
        <v>17</v>
      </c>
      <c r="Q26" s="81">
        <v>4</v>
      </c>
      <c r="R26" s="82">
        <v>34</v>
      </c>
    </row>
    <row r="27" spans="1:18" ht="15.75" x14ac:dyDescent="0.25">
      <c r="A27" s="95" t="s">
        <v>379</v>
      </c>
      <c r="B27" s="15">
        <v>21</v>
      </c>
      <c r="C27" s="37" t="s">
        <v>380</v>
      </c>
      <c r="D27" s="91"/>
      <c r="E27" s="7" t="s">
        <v>381</v>
      </c>
      <c r="F27" s="80">
        <v>34</v>
      </c>
      <c r="G27" s="81"/>
      <c r="H27" s="82" t="s">
        <v>17</v>
      </c>
      <c r="I27" s="81"/>
      <c r="J27" s="82" t="s">
        <v>17</v>
      </c>
      <c r="K27" s="81"/>
      <c r="L27" s="82" t="s">
        <v>17</v>
      </c>
      <c r="M27" s="81"/>
      <c r="N27" s="82" t="s">
        <v>17</v>
      </c>
      <c r="O27" s="81"/>
      <c r="P27" s="82" t="s">
        <v>17</v>
      </c>
      <c r="Q27" s="81">
        <v>4</v>
      </c>
      <c r="R27" s="82">
        <v>34</v>
      </c>
    </row>
    <row r="28" spans="1:18" ht="15.75" x14ac:dyDescent="0.25">
      <c r="A28" s="95" t="s">
        <v>382</v>
      </c>
      <c r="B28" s="15">
        <v>22</v>
      </c>
      <c r="C28" s="37" t="s">
        <v>383</v>
      </c>
      <c r="D28" s="37" t="s">
        <v>384</v>
      </c>
      <c r="E28" s="37" t="s">
        <v>385</v>
      </c>
      <c r="F28" s="80">
        <v>34</v>
      </c>
      <c r="G28" s="81"/>
      <c r="H28" s="82" t="s">
        <v>17</v>
      </c>
      <c r="I28" s="81"/>
      <c r="J28" s="82" t="s">
        <v>17</v>
      </c>
      <c r="K28" s="81"/>
      <c r="L28" s="82" t="s">
        <v>17</v>
      </c>
      <c r="M28" s="81"/>
      <c r="N28" s="82" t="s">
        <v>17</v>
      </c>
      <c r="O28" s="81"/>
      <c r="P28" s="82" t="s">
        <v>17</v>
      </c>
      <c r="Q28" s="81">
        <v>4</v>
      </c>
      <c r="R28" s="82">
        <v>34</v>
      </c>
    </row>
    <row r="29" spans="1:18" ht="15.75" x14ac:dyDescent="0.25">
      <c r="A29" s="95" t="s">
        <v>330</v>
      </c>
      <c r="B29" s="15">
        <v>23</v>
      </c>
      <c r="C29" s="37" t="s">
        <v>236</v>
      </c>
      <c r="D29" s="37" t="s">
        <v>316</v>
      </c>
      <c r="E29" s="37" t="s">
        <v>331</v>
      </c>
      <c r="F29" s="80">
        <v>29</v>
      </c>
      <c r="G29" s="81"/>
      <c r="H29" s="82" t="s">
        <v>17</v>
      </c>
      <c r="I29" s="81"/>
      <c r="J29" s="82" t="s">
        <v>17</v>
      </c>
      <c r="K29" s="81"/>
      <c r="L29" s="82" t="s">
        <v>17</v>
      </c>
      <c r="M29" s="81">
        <v>5</v>
      </c>
      <c r="N29" s="82">
        <v>29</v>
      </c>
      <c r="O29" s="81" t="s">
        <v>17</v>
      </c>
      <c r="P29" s="82" t="s">
        <v>17</v>
      </c>
      <c r="Q29" s="81" t="s">
        <v>17</v>
      </c>
      <c r="R29" s="82" t="s">
        <v>17</v>
      </c>
    </row>
    <row r="30" spans="1:18" ht="15.75" x14ac:dyDescent="0.25">
      <c r="A30" s="95" t="s">
        <v>326</v>
      </c>
      <c r="B30" s="15">
        <v>24</v>
      </c>
      <c r="C30" s="58" t="s">
        <v>327</v>
      </c>
      <c r="D30" s="58" t="s">
        <v>328</v>
      </c>
      <c r="E30" s="58" t="s">
        <v>329</v>
      </c>
      <c r="F30" s="80">
        <v>29</v>
      </c>
      <c r="G30" s="81"/>
      <c r="H30" s="82" t="s">
        <v>17</v>
      </c>
      <c r="I30" s="81">
        <v>5</v>
      </c>
      <c r="J30" s="82">
        <v>29</v>
      </c>
      <c r="K30" s="81" t="s">
        <v>17</v>
      </c>
      <c r="L30" s="82" t="s">
        <v>17</v>
      </c>
      <c r="M30" s="81" t="s">
        <v>17</v>
      </c>
      <c r="N30" s="82" t="s">
        <v>17</v>
      </c>
      <c r="O30" s="81" t="s">
        <v>17</v>
      </c>
      <c r="P30" s="82" t="s">
        <v>17</v>
      </c>
      <c r="Q30" s="81" t="s">
        <v>17</v>
      </c>
      <c r="R30" s="82" t="s">
        <v>17</v>
      </c>
    </row>
    <row r="31" spans="1:18" ht="15.75" x14ac:dyDescent="0.25">
      <c r="A31" s="95" t="s">
        <v>163</v>
      </c>
      <c r="B31" s="15">
        <v>25</v>
      </c>
      <c r="C31" s="58" t="s">
        <v>164</v>
      </c>
      <c r="D31" s="58"/>
      <c r="E31" s="58" t="s">
        <v>165</v>
      </c>
      <c r="F31" s="80">
        <v>29</v>
      </c>
      <c r="G31" s="81"/>
      <c r="H31" s="82" t="s">
        <v>17</v>
      </c>
      <c r="I31" s="81">
        <v>5</v>
      </c>
      <c r="J31" s="82">
        <v>29</v>
      </c>
      <c r="K31" s="81"/>
      <c r="L31" s="82"/>
      <c r="M31" s="81"/>
      <c r="N31" s="82"/>
      <c r="O31" s="81"/>
      <c r="P31" s="82"/>
      <c r="Q31" s="81"/>
      <c r="R31" s="82"/>
    </row>
  </sheetData>
  <mergeCells count="32">
    <mergeCell ref="Q1:R1"/>
    <mergeCell ref="B2:E2"/>
    <mergeCell ref="G2:H2"/>
    <mergeCell ref="I2:J2"/>
    <mergeCell ref="K2:L2"/>
    <mergeCell ref="M2:N2"/>
    <mergeCell ref="O2:P2"/>
    <mergeCell ref="B1:E1"/>
    <mergeCell ref="G1:H1"/>
    <mergeCell ref="I1:J1"/>
    <mergeCell ref="K1:L1"/>
    <mergeCell ref="M1:N1"/>
    <mergeCell ref="O1:P1"/>
    <mergeCell ref="Q2:R2"/>
    <mergeCell ref="G3:H3"/>
    <mergeCell ref="I3:J3"/>
    <mergeCell ref="K3:L3"/>
    <mergeCell ref="M3:N3"/>
    <mergeCell ref="O3:P3"/>
    <mergeCell ref="Q3:R3"/>
    <mergeCell ref="Q5:R5"/>
    <mergeCell ref="G4:H4"/>
    <mergeCell ref="I4:J4"/>
    <mergeCell ref="K4:L4"/>
    <mergeCell ref="M4:N4"/>
    <mergeCell ref="O4:P4"/>
    <mergeCell ref="Q4:R4"/>
    <mergeCell ref="G5:H5"/>
    <mergeCell ref="I5:J5"/>
    <mergeCell ref="K5:L5"/>
    <mergeCell ref="M5:N5"/>
    <mergeCell ref="O5:P5"/>
  </mergeCells>
  <conditionalFormatting sqref="A64493:A64612">
    <cfRule type="duplicateValues" dxfId="111" priority="53"/>
  </conditionalFormatting>
  <conditionalFormatting sqref="A64493:A64612">
    <cfRule type="duplicateValues" dxfId="110" priority="52"/>
  </conditionalFormatting>
  <conditionalFormatting sqref="A64493:A64612">
    <cfRule type="duplicateValues" dxfId="109" priority="54"/>
  </conditionalFormatting>
  <conditionalFormatting sqref="A9:A10">
    <cfRule type="duplicateValues" dxfId="108" priority="48"/>
  </conditionalFormatting>
  <conditionalFormatting sqref="A9:A10">
    <cfRule type="duplicateValues" dxfId="107" priority="49"/>
  </conditionalFormatting>
  <conditionalFormatting sqref="A9:A10">
    <cfRule type="duplicateValues" dxfId="106" priority="50"/>
  </conditionalFormatting>
  <conditionalFormatting sqref="A9:A10">
    <cfRule type="duplicateValues" dxfId="105" priority="51"/>
  </conditionalFormatting>
  <conditionalFormatting sqref="A11">
    <cfRule type="duplicateValues" dxfId="104" priority="44"/>
  </conditionalFormatting>
  <conditionalFormatting sqref="A11">
    <cfRule type="duplicateValues" dxfId="103" priority="45"/>
  </conditionalFormatting>
  <conditionalFormatting sqref="A11">
    <cfRule type="duplicateValues" dxfId="102" priority="46"/>
  </conditionalFormatting>
  <conditionalFormatting sqref="A11">
    <cfRule type="duplicateValues" dxfId="101" priority="47"/>
  </conditionalFormatting>
  <conditionalFormatting sqref="A12">
    <cfRule type="duplicateValues" dxfId="100" priority="40"/>
  </conditionalFormatting>
  <conditionalFormatting sqref="A12">
    <cfRule type="duplicateValues" dxfId="99" priority="41"/>
  </conditionalFormatting>
  <conditionalFormatting sqref="A12">
    <cfRule type="duplicateValues" dxfId="98" priority="42"/>
  </conditionalFormatting>
  <conditionalFormatting sqref="A12">
    <cfRule type="duplicateValues" dxfId="97" priority="43"/>
  </conditionalFormatting>
  <conditionalFormatting sqref="A15">
    <cfRule type="duplicateValues" dxfId="96" priority="39"/>
  </conditionalFormatting>
  <conditionalFormatting sqref="A16">
    <cfRule type="duplicateValues" dxfId="95" priority="38"/>
  </conditionalFormatting>
  <conditionalFormatting sqref="A17">
    <cfRule type="duplicateValues" dxfId="94" priority="37"/>
  </conditionalFormatting>
  <conditionalFormatting sqref="A13">
    <cfRule type="duplicateValues" dxfId="93" priority="34"/>
  </conditionalFormatting>
  <conditionalFormatting sqref="A13">
    <cfRule type="duplicateValues" dxfId="92" priority="35"/>
  </conditionalFormatting>
  <conditionalFormatting sqref="A13">
    <cfRule type="duplicateValues" dxfId="91" priority="36"/>
  </conditionalFormatting>
  <conditionalFormatting sqref="A14">
    <cfRule type="duplicateValues" dxfId="90" priority="30"/>
  </conditionalFormatting>
  <conditionalFormatting sqref="A14">
    <cfRule type="duplicateValues" dxfId="89" priority="31"/>
  </conditionalFormatting>
  <conditionalFormatting sqref="A14">
    <cfRule type="duplicateValues" dxfId="88" priority="32"/>
  </conditionalFormatting>
  <conditionalFormatting sqref="A14">
    <cfRule type="duplicateValues" dxfId="87" priority="33"/>
  </conditionalFormatting>
  <conditionalFormatting sqref="A18">
    <cfRule type="duplicateValues" dxfId="86" priority="29"/>
  </conditionalFormatting>
  <conditionalFormatting sqref="A19">
    <cfRule type="duplicateValues" dxfId="85" priority="28"/>
  </conditionalFormatting>
  <conditionalFormatting sqref="A20">
    <cfRule type="duplicateValues" dxfId="84" priority="27"/>
  </conditionalFormatting>
  <conditionalFormatting sqref="A21">
    <cfRule type="expression" dxfId="83" priority="26" stopIfTrue="1">
      <formula>AND(COUNTIF(#REF!, A21)+COUNTIF(#REF!, A21)&gt;1,NOT(ISBLANK(A21)))</formula>
    </cfRule>
  </conditionalFormatting>
  <conditionalFormatting sqref="A31">
    <cfRule type="expression" dxfId="82" priority="21" stopIfTrue="1">
      <formula>AND(COUNTIF(#REF!, A31)+COUNTIF(#REF!, A31)&gt;1,NOT(ISBLANK(A31)))</formula>
    </cfRule>
  </conditionalFormatting>
  <conditionalFormatting sqref="A27">
    <cfRule type="duplicateValues" dxfId="81" priority="25"/>
  </conditionalFormatting>
  <conditionalFormatting sqref="A28">
    <cfRule type="duplicateValues" dxfId="80" priority="24"/>
  </conditionalFormatting>
  <conditionalFormatting sqref="A29">
    <cfRule type="duplicateValues" dxfId="79" priority="23"/>
  </conditionalFormatting>
  <conditionalFormatting sqref="A30">
    <cfRule type="duplicateValues" dxfId="78" priority="22"/>
  </conditionalFormatting>
  <conditionalFormatting sqref="A22:A25">
    <cfRule type="duplicateValues" dxfId="77" priority="55"/>
  </conditionalFormatting>
  <conditionalFormatting sqref="A26">
    <cfRule type="duplicateValues" dxfId="76" priority="56"/>
  </conditionalFormatting>
  <conditionalFormatting sqref="A32:A64492 A1:A6 A22:A25">
    <cfRule type="duplicateValues" dxfId="75" priority="988"/>
  </conditionalFormatting>
  <conditionalFormatting sqref="A32:A64492">
    <cfRule type="duplicateValues" dxfId="74" priority="991"/>
  </conditionalFormatting>
  <conditionalFormatting sqref="A1:A1048576">
    <cfRule type="duplicateValues" dxfId="73" priority="992"/>
    <cfRule type="duplicateValues" dxfId="72" priority="993"/>
  </conditionalFormatting>
  <conditionalFormatting sqref="A7:A31">
    <cfRule type="duplicateValues" dxfId="71" priority="99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O15" sqref="O15"/>
    </sheetView>
  </sheetViews>
  <sheetFormatPr baseColWidth="10" defaultColWidth="9.140625" defaultRowHeight="15" x14ac:dyDescent="0.25"/>
  <cols>
    <col min="1" max="1" width="13.140625" style="20" bestFit="1" customWidth="1"/>
    <col min="3" max="3" width="22.5703125" customWidth="1"/>
    <col min="4" max="4" width="22.140625" customWidth="1"/>
    <col min="5" max="5" width="17" bestFit="1" customWidth="1"/>
    <col min="6" max="6" width="11.28515625" bestFit="1" customWidth="1"/>
    <col min="234" max="234" width="11" bestFit="1" customWidth="1"/>
    <col min="236" max="236" width="22.140625" bestFit="1" customWidth="1"/>
    <col min="237" max="237" width="22.140625" customWidth="1"/>
    <col min="238" max="238" width="17" bestFit="1" customWidth="1"/>
    <col min="241" max="241" width="9.42578125" bestFit="1" customWidth="1"/>
    <col min="490" max="490" width="11" bestFit="1" customWidth="1"/>
    <col min="492" max="492" width="22.140625" bestFit="1" customWidth="1"/>
    <col min="493" max="493" width="22.140625" customWidth="1"/>
    <col min="494" max="494" width="17" bestFit="1" customWidth="1"/>
    <col min="497" max="497" width="9.42578125" bestFit="1" customWidth="1"/>
    <col min="746" max="746" width="11" bestFit="1" customWidth="1"/>
    <col min="748" max="748" width="22.140625" bestFit="1" customWidth="1"/>
    <col min="749" max="749" width="22.140625" customWidth="1"/>
    <col min="750" max="750" width="17" bestFit="1" customWidth="1"/>
    <col min="753" max="753" width="9.42578125" bestFit="1" customWidth="1"/>
    <col min="1002" max="1002" width="11" bestFit="1" customWidth="1"/>
    <col min="1004" max="1004" width="22.140625" bestFit="1" customWidth="1"/>
    <col min="1005" max="1005" width="22.140625" customWidth="1"/>
    <col min="1006" max="1006" width="17" bestFit="1" customWidth="1"/>
    <col min="1009" max="1009" width="9.42578125" bestFit="1" customWidth="1"/>
    <col min="1258" max="1258" width="11" bestFit="1" customWidth="1"/>
    <col min="1260" max="1260" width="22.140625" bestFit="1" customWidth="1"/>
    <col min="1261" max="1261" width="22.140625" customWidth="1"/>
    <col min="1262" max="1262" width="17" bestFit="1" customWidth="1"/>
    <col min="1265" max="1265" width="9.42578125" bestFit="1" customWidth="1"/>
    <col min="1514" max="1514" width="11" bestFit="1" customWidth="1"/>
    <col min="1516" max="1516" width="22.140625" bestFit="1" customWidth="1"/>
    <col min="1517" max="1517" width="22.140625" customWidth="1"/>
    <col min="1518" max="1518" width="17" bestFit="1" customWidth="1"/>
    <col min="1521" max="1521" width="9.42578125" bestFit="1" customWidth="1"/>
    <col min="1770" max="1770" width="11" bestFit="1" customWidth="1"/>
    <col min="1772" max="1772" width="22.140625" bestFit="1" customWidth="1"/>
    <col min="1773" max="1773" width="22.140625" customWidth="1"/>
    <col min="1774" max="1774" width="17" bestFit="1" customWidth="1"/>
    <col min="1777" max="1777" width="9.42578125" bestFit="1" customWidth="1"/>
    <col min="2026" max="2026" width="11" bestFit="1" customWidth="1"/>
    <col min="2028" max="2028" width="22.140625" bestFit="1" customWidth="1"/>
    <col min="2029" max="2029" width="22.140625" customWidth="1"/>
    <col min="2030" max="2030" width="17" bestFit="1" customWidth="1"/>
    <col min="2033" max="2033" width="9.42578125" bestFit="1" customWidth="1"/>
    <col min="2282" max="2282" width="11" bestFit="1" customWidth="1"/>
    <col min="2284" max="2284" width="22.140625" bestFit="1" customWidth="1"/>
    <col min="2285" max="2285" width="22.140625" customWidth="1"/>
    <col min="2286" max="2286" width="17" bestFit="1" customWidth="1"/>
    <col min="2289" max="2289" width="9.42578125" bestFit="1" customWidth="1"/>
    <col min="2538" max="2538" width="11" bestFit="1" customWidth="1"/>
    <col min="2540" max="2540" width="22.140625" bestFit="1" customWidth="1"/>
    <col min="2541" max="2541" width="22.140625" customWidth="1"/>
    <col min="2542" max="2542" width="17" bestFit="1" customWidth="1"/>
    <col min="2545" max="2545" width="9.42578125" bestFit="1" customWidth="1"/>
    <col min="2794" max="2794" width="11" bestFit="1" customWidth="1"/>
    <col min="2796" max="2796" width="22.140625" bestFit="1" customWidth="1"/>
    <col min="2797" max="2797" width="22.140625" customWidth="1"/>
    <col min="2798" max="2798" width="17" bestFit="1" customWidth="1"/>
    <col min="2801" max="2801" width="9.42578125" bestFit="1" customWidth="1"/>
    <col min="3050" max="3050" width="11" bestFit="1" customWidth="1"/>
    <col min="3052" max="3052" width="22.140625" bestFit="1" customWidth="1"/>
    <col min="3053" max="3053" width="22.140625" customWidth="1"/>
    <col min="3054" max="3054" width="17" bestFit="1" customWidth="1"/>
    <col min="3057" max="3057" width="9.42578125" bestFit="1" customWidth="1"/>
    <col min="3306" max="3306" width="11" bestFit="1" customWidth="1"/>
    <col min="3308" max="3308" width="22.140625" bestFit="1" customWidth="1"/>
    <col min="3309" max="3309" width="22.140625" customWidth="1"/>
    <col min="3310" max="3310" width="17" bestFit="1" customWidth="1"/>
    <col min="3313" max="3313" width="9.42578125" bestFit="1" customWidth="1"/>
    <col min="3562" max="3562" width="11" bestFit="1" customWidth="1"/>
    <col min="3564" max="3564" width="22.140625" bestFit="1" customWidth="1"/>
    <col min="3565" max="3565" width="22.140625" customWidth="1"/>
    <col min="3566" max="3566" width="17" bestFit="1" customWidth="1"/>
    <col min="3569" max="3569" width="9.42578125" bestFit="1" customWidth="1"/>
    <col min="3818" max="3818" width="11" bestFit="1" customWidth="1"/>
    <col min="3820" max="3820" width="22.140625" bestFit="1" customWidth="1"/>
    <col min="3821" max="3821" width="22.140625" customWidth="1"/>
    <col min="3822" max="3822" width="17" bestFit="1" customWidth="1"/>
    <col min="3825" max="3825" width="9.42578125" bestFit="1" customWidth="1"/>
    <col min="4074" max="4074" width="11" bestFit="1" customWidth="1"/>
    <col min="4076" max="4076" width="22.140625" bestFit="1" customWidth="1"/>
    <col min="4077" max="4077" width="22.140625" customWidth="1"/>
    <col min="4078" max="4078" width="17" bestFit="1" customWidth="1"/>
    <col min="4081" max="4081" width="9.42578125" bestFit="1" customWidth="1"/>
    <col min="4330" max="4330" width="11" bestFit="1" customWidth="1"/>
    <col min="4332" max="4332" width="22.140625" bestFit="1" customWidth="1"/>
    <col min="4333" max="4333" width="22.140625" customWidth="1"/>
    <col min="4334" max="4334" width="17" bestFit="1" customWidth="1"/>
    <col min="4337" max="4337" width="9.42578125" bestFit="1" customWidth="1"/>
    <col min="4586" max="4586" width="11" bestFit="1" customWidth="1"/>
    <col min="4588" max="4588" width="22.140625" bestFit="1" customWidth="1"/>
    <col min="4589" max="4589" width="22.140625" customWidth="1"/>
    <col min="4590" max="4590" width="17" bestFit="1" customWidth="1"/>
    <col min="4593" max="4593" width="9.42578125" bestFit="1" customWidth="1"/>
    <col min="4842" max="4842" width="11" bestFit="1" customWidth="1"/>
    <col min="4844" max="4844" width="22.140625" bestFit="1" customWidth="1"/>
    <col min="4845" max="4845" width="22.140625" customWidth="1"/>
    <col min="4846" max="4846" width="17" bestFit="1" customWidth="1"/>
    <col min="4849" max="4849" width="9.42578125" bestFit="1" customWidth="1"/>
    <col min="5098" max="5098" width="11" bestFit="1" customWidth="1"/>
    <col min="5100" max="5100" width="22.140625" bestFit="1" customWidth="1"/>
    <col min="5101" max="5101" width="22.140625" customWidth="1"/>
    <col min="5102" max="5102" width="17" bestFit="1" customWidth="1"/>
    <col min="5105" max="5105" width="9.42578125" bestFit="1" customWidth="1"/>
    <col min="5354" max="5354" width="11" bestFit="1" customWidth="1"/>
    <col min="5356" max="5356" width="22.140625" bestFit="1" customWidth="1"/>
    <col min="5357" max="5357" width="22.140625" customWidth="1"/>
    <col min="5358" max="5358" width="17" bestFit="1" customWidth="1"/>
    <col min="5361" max="5361" width="9.42578125" bestFit="1" customWidth="1"/>
    <col min="5610" max="5610" width="11" bestFit="1" customWidth="1"/>
    <col min="5612" max="5612" width="22.140625" bestFit="1" customWidth="1"/>
    <col min="5613" max="5613" width="22.140625" customWidth="1"/>
    <col min="5614" max="5614" width="17" bestFit="1" customWidth="1"/>
    <col min="5617" max="5617" width="9.42578125" bestFit="1" customWidth="1"/>
    <col min="5866" max="5866" width="11" bestFit="1" customWidth="1"/>
    <col min="5868" max="5868" width="22.140625" bestFit="1" customWidth="1"/>
    <col min="5869" max="5869" width="22.140625" customWidth="1"/>
    <col min="5870" max="5870" width="17" bestFit="1" customWidth="1"/>
    <col min="5873" max="5873" width="9.42578125" bestFit="1" customWidth="1"/>
    <col min="6122" max="6122" width="11" bestFit="1" customWidth="1"/>
    <col min="6124" max="6124" width="22.140625" bestFit="1" customWidth="1"/>
    <col min="6125" max="6125" width="22.140625" customWidth="1"/>
    <col min="6126" max="6126" width="17" bestFit="1" customWidth="1"/>
    <col min="6129" max="6129" width="9.42578125" bestFit="1" customWidth="1"/>
    <col min="6378" max="6378" width="11" bestFit="1" customWidth="1"/>
    <col min="6380" max="6380" width="22.140625" bestFit="1" customWidth="1"/>
    <col min="6381" max="6381" width="22.140625" customWidth="1"/>
    <col min="6382" max="6382" width="17" bestFit="1" customWidth="1"/>
    <col min="6385" max="6385" width="9.42578125" bestFit="1" customWidth="1"/>
    <col min="6634" max="6634" width="11" bestFit="1" customWidth="1"/>
    <col min="6636" max="6636" width="22.140625" bestFit="1" customWidth="1"/>
    <col min="6637" max="6637" width="22.140625" customWidth="1"/>
    <col min="6638" max="6638" width="17" bestFit="1" customWidth="1"/>
    <col min="6641" max="6641" width="9.42578125" bestFit="1" customWidth="1"/>
    <col min="6890" max="6890" width="11" bestFit="1" customWidth="1"/>
    <col min="6892" max="6892" width="22.140625" bestFit="1" customWidth="1"/>
    <col min="6893" max="6893" width="22.140625" customWidth="1"/>
    <col min="6894" max="6894" width="17" bestFit="1" customWidth="1"/>
    <col min="6897" max="6897" width="9.42578125" bestFit="1" customWidth="1"/>
    <col min="7146" max="7146" width="11" bestFit="1" customWidth="1"/>
    <col min="7148" max="7148" width="22.140625" bestFit="1" customWidth="1"/>
    <col min="7149" max="7149" width="22.140625" customWidth="1"/>
    <col min="7150" max="7150" width="17" bestFit="1" customWidth="1"/>
    <col min="7153" max="7153" width="9.42578125" bestFit="1" customWidth="1"/>
    <col min="7402" max="7402" width="11" bestFit="1" customWidth="1"/>
    <col min="7404" max="7404" width="22.140625" bestFit="1" customWidth="1"/>
    <col min="7405" max="7405" width="22.140625" customWidth="1"/>
    <col min="7406" max="7406" width="17" bestFit="1" customWidth="1"/>
    <col min="7409" max="7409" width="9.42578125" bestFit="1" customWidth="1"/>
    <col min="7658" max="7658" width="11" bestFit="1" customWidth="1"/>
    <col min="7660" max="7660" width="22.140625" bestFit="1" customWidth="1"/>
    <col min="7661" max="7661" width="22.140625" customWidth="1"/>
    <col min="7662" max="7662" width="17" bestFit="1" customWidth="1"/>
    <col min="7665" max="7665" width="9.42578125" bestFit="1" customWidth="1"/>
    <col min="7914" max="7914" width="11" bestFit="1" customWidth="1"/>
    <col min="7916" max="7916" width="22.140625" bestFit="1" customWidth="1"/>
    <col min="7917" max="7917" width="22.140625" customWidth="1"/>
    <col min="7918" max="7918" width="17" bestFit="1" customWidth="1"/>
    <col min="7921" max="7921" width="9.42578125" bestFit="1" customWidth="1"/>
    <col min="8170" max="8170" width="11" bestFit="1" customWidth="1"/>
    <col min="8172" max="8172" width="22.140625" bestFit="1" customWidth="1"/>
    <col min="8173" max="8173" width="22.140625" customWidth="1"/>
    <col min="8174" max="8174" width="17" bestFit="1" customWidth="1"/>
    <col min="8177" max="8177" width="9.42578125" bestFit="1" customWidth="1"/>
    <col min="8426" max="8426" width="11" bestFit="1" customWidth="1"/>
    <col min="8428" max="8428" width="22.140625" bestFit="1" customWidth="1"/>
    <col min="8429" max="8429" width="22.140625" customWidth="1"/>
    <col min="8430" max="8430" width="17" bestFit="1" customWidth="1"/>
    <col min="8433" max="8433" width="9.42578125" bestFit="1" customWidth="1"/>
    <col min="8682" max="8682" width="11" bestFit="1" customWidth="1"/>
    <col min="8684" max="8684" width="22.140625" bestFit="1" customWidth="1"/>
    <col min="8685" max="8685" width="22.140625" customWidth="1"/>
    <col min="8686" max="8686" width="17" bestFit="1" customWidth="1"/>
    <col min="8689" max="8689" width="9.42578125" bestFit="1" customWidth="1"/>
    <col min="8938" max="8938" width="11" bestFit="1" customWidth="1"/>
    <col min="8940" max="8940" width="22.140625" bestFit="1" customWidth="1"/>
    <col min="8941" max="8941" width="22.140625" customWidth="1"/>
    <col min="8942" max="8942" width="17" bestFit="1" customWidth="1"/>
    <col min="8945" max="8945" width="9.42578125" bestFit="1" customWidth="1"/>
    <col min="9194" max="9194" width="11" bestFit="1" customWidth="1"/>
    <col min="9196" max="9196" width="22.140625" bestFit="1" customWidth="1"/>
    <col min="9197" max="9197" width="22.140625" customWidth="1"/>
    <col min="9198" max="9198" width="17" bestFit="1" customWidth="1"/>
    <col min="9201" max="9201" width="9.42578125" bestFit="1" customWidth="1"/>
    <col min="9450" max="9450" width="11" bestFit="1" customWidth="1"/>
    <col min="9452" max="9452" width="22.140625" bestFit="1" customWidth="1"/>
    <col min="9453" max="9453" width="22.140625" customWidth="1"/>
    <col min="9454" max="9454" width="17" bestFit="1" customWidth="1"/>
    <col min="9457" max="9457" width="9.42578125" bestFit="1" customWidth="1"/>
    <col min="9706" max="9706" width="11" bestFit="1" customWidth="1"/>
    <col min="9708" max="9708" width="22.140625" bestFit="1" customWidth="1"/>
    <col min="9709" max="9709" width="22.140625" customWidth="1"/>
    <col min="9710" max="9710" width="17" bestFit="1" customWidth="1"/>
    <col min="9713" max="9713" width="9.42578125" bestFit="1" customWidth="1"/>
    <col min="9962" max="9962" width="11" bestFit="1" customWidth="1"/>
    <col min="9964" max="9964" width="22.140625" bestFit="1" customWidth="1"/>
    <col min="9965" max="9965" width="22.140625" customWidth="1"/>
    <col min="9966" max="9966" width="17" bestFit="1" customWidth="1"/>
    <col min="9969" max="9969" width="9.42578125" bestFit="1" customWidth="1"/>
    <col min="10218" max="10218" width="11" bestFit="1" customWidth="1"/>
    <col min="10220" max="10220" width="22.140625" bestFit="1" customWidth="1"/>
    <col min="10221" max="10221" width="22.140625" customWidth="1"/>
    <col min="10222" max="10222" width="17" bestFit="1" customWidth="1"/>
    <col min="10225" max="10225" width="9.42578125" bestFit="1" customWidth="1"/>
    <col min="10474" max="10474" width="11" bestFit="1" customWidth="1"/>
    <col min="10476" max="10476" width="22.140625" bestFit="1" customWidth="1"/>
    <col min="10477" max="10477" width="22.140625" customWidth="1"/>
    <col min="10478" max="10478" width="17" bestFit="1" customWidth="1"/>
    <col min="10481" max="10481" width="9.42578125" bestFit="1" customWidth="1"/>
    <col min="10730" max="10730" width="11" bestFit="1" customWidth="1"/>
    <col min="10732" max="10732" width="22.140625" bestFit="1" customWidth="1"/>
    <col min="10733" max="10733" width="22.140625" customWidth="1"/>
    <col min="10734" max="10734" width="17" bestFit="1" customWidth="1"/>
    <col min="10737" max="10737" width="9.42578125" bestFit="1" customWidth="1"/>
    <col min="10986" max="10986" width="11" bestFit="1" customWidth="1"/>
    <col min="10988" max="10988" width="22.140625" bestFit="1" customWidth="1"/>
    <col min="10989" max="10989" width="22.140625" customWidth="1"/>
    <col min="10990" max="10990" width="17" bestFit="1" customWidth="1"/>
    <col min="10993" max="10993" width="9.42578125" bestFit="1" customWidth="1"/>
    <col min="11242" max="11242" width="11" bestFit="1" customWidth="1"/>
    <col min="11244" max="11244" width="22.140625" bestFit="1" customWidth="1"/>
    <col min="11245" max="11245" width="22.140625" customWidth="1"/>
    <col min="11246" max="11246" width="17" bestFit="1" customWidth="1"/>
    <col min="11249" max="11249" width="9.42578125" bestFit="1" customWidth="1"/>
    <col min="11498" max="11498" width="11" bestFit="1" customWidth="1"/>
    <col min="11500" max="11500" width="22.140625" bestFit="1" customWidth="1"/>
    <col min="11501" max="11501" width="22.140625" customWidth="1"/>
    <col min="11502" max="11502" width="17" bestFit="1" customWidth="1"/>
    <col min="11505" max="11505" width="9.42578125" bestFit="1" customWidth="1"/>
    <col min="11754" max="11754" width="11" bestFit="1" customWidth="1"/>
    <col min="11756" max="11756" width="22.140625" bestFit="1" customWidth="1"/>
    <col min="11757" max="11757" width="22.140625" customWidth="1"/>
    <col min="11758" max="11758" width="17" bestFit="1" customWidth="1"/>
    <col min="11761" max="11761" width="9.42578125" bestFit="1" customWidth="1"/>
    <col min="12010" max="12010" width="11" bestFit="1" customWidth="1"/>
    <col min="12012" max="12012" width="22.140625" bestFit="1" customWidth="1"/>
    <col min="12013" max="12013" width="22.140625" customWidth="1"/>
    <col min="12014" max="12014" width="17" bestFit="1" customWidth="1"/>
    <col min="12017" max="12017" width="9.42578125" bestFit="1" customWidth="1"/>
    <col min="12266" max="12266" width="11" bestFit="1" customWidth="1"/>
    <col min="12268" max="12268" width="22.140625" bestFit="1" customWidth="1"/>
    <col min="12269" max="12269" width="22.140625" customWidth="1"/>
    <col min="12270" max="12270" width="17" bestFit="1" customWidth="1"/>
    <col min="12273" max="12273" width="9.42578125" bestFit="1" customWidth="1"/>
    <col min="12522" max="12522" width="11" bestFit="1" customWidth="1"/>
    <col min="12524" max="12524" width="22.140625" bestFit="1" customWidth="1"/>
    <col min="12525" max="12525" width="22.140625" customWidth="1"/>
    <col min="12526" max="12526" width="17" bestFit="1" customWidth="1"/>
    <col min="12529" max="12529" width="9.42578125" bestFit="1" customWidth="1"/>
    <col min="12778" max="12778" width="11" bestFit="1" customWidth="1"/>
    <col min="12780" max="12780" width="22.140625" bestFit="1" customWidth="1"/>
    <col min="12781" max="12781" width="22.140625" customWidth="1"/>
    <col min="12782" max="12782" width="17" bestFit="1" customWidth="1"/>
    <col min="12785" max="12785" width="9.42578125" bestFit="1" customWidth="1"/>
    <col min="13034" max="13034" width="11" bestFit="1" customWidth="1"/>
    <col min="13036" max="13036" width="22.140625" bestFit="1" customWidth="1"/>
    <col min="13037" max="13037" width="22.140625" customWidth="1"/>
    <col min="13038" max="13038" width="17" bestFit="1" customWidth="1"/>
    <col min="13041" max="13041" width="9.42578125" bestFit="1" customWidth="1"/>
    <col min="13290" max="13290" width="11" bestFit="1" customWidth="1"/>
    <col min="13292" max="13292" width="22.140625" bestFit="1" customWidth="1"/>
    <col min="13293" max="13293" width="22.140625" customWidth="1"/>
    <col min="13294" max="13294" width="17" bestFit="1" customWidth="1"/>
    <col min="13297" max="13297" width="9.42578125" bestFit="1" customWidth="1"/>
    <col min="13546" max="13546" width="11" bestFit="1" customWidth="1"/>
    <col min="13548" max="13548" width="22.140625" bestFit="1" customWidth="1"/>
    <col min="13549" max="13549" width="22.140625" customWidth="1"/>
    <col min="13550" max="13550" width="17" bestFit="1" customWidth="1"/>
    <col min="13553" max="13553" width="9.42578125" bestFit="1" customWidth="1"/>
    <col min="13802" max="13802" width="11" bestFit="1" customWidth="1"/>
    <col min="13804" max="13804" width="22.140625" bestFit="1" customWidth="1"/>
    <col min="13805" max="13805" width="22.140625" customWidth="1"/>
    <col min="13806" max="13806" width="17" bestFit="1" customWidth="1"/>
    <col min="13809" max="13809" width="9.42578125" bestFit="1" customWidth="1"/>
    <col min="14058" max="14058" width="11" bestFit="1" customWidth="1"/>
    <col min="14060" max="14060" width="22.140625" bestFit="1" customWidth="1"/>
    <col min="14061" max="14061" width="22.140625" customWidth="1"/>
    <col min="14062" max="14062" width="17" bestFit="1" customWidth="1"/>
    <col min="14065" max="14065" width="9.42578125" bestFit="1" customWidth="1"/>
    <col min="14314" max="14314" width="11" bestFit="1" customWidth="1"/>
    <col min="14316" max="14316" width="22.140625" bestFit="1" customWidth="1"/>
    <col min="14317" max="14317" width="22.140625" customWidth="1"/>
    <col min="14318" max="14318" width="17" bestFit="1" customWidth="1"/>
    <col min="14321" max="14321" width="9.42578125" bestFit="1" customWidth="1"/>
    <col min="14570" max="14570" width="11" bestFit="1" customWidth="1"/>
    <col min="14572" max="14572" width="22.140625" bestFit="1" customWidth="1"/>
    <col min="14573" max="14573" width="22.140625" customWidth="1"/>
    <col min="14574" max="14574" width="17" bestFit="1" customWidth="1"/>
    <col min="14577" max="14577" width="9.42578125" bestFit="1" customWidth="1"/>
    <col min="14826" max="14826" width="11" bestFit="1" customWidth="1"/>
    <col min="14828" max="14828" width="22.140625" bestFit="1" customWidth="1"/>
    <col min="14829" max="14829" width="22.140625" customWidth="1"/>
    <col min="14830" max="14830" width="17" bestFit="1" customWidth="1"/>
    <col min="14833" max="14833" width="9.42578125" bestFit="1" customWidth="1"/>
    <col min="15082" max="15082" width="11" bestFit="1" customWidth="1"/>
    <col min="15084" max="15084" width="22.140625" bestFit="1" customWidth="1"/>
    <col min="15085" max="15085" width="22.140625" customWidth="1"/>
    <col min="15086" max="15086" width="17" bestFit="1" customWidth="1"/>
    <col min="15089" max="15089" width="9.42578125" bestFit="1" customWidth="1"/>
    <col min="15338" max="15338" width="11" bestFit="1" customWidth="1"/>
    <col min="15340" max="15340" width="22.140625" bestFit="1" customWidth="1"/>
    <col min="15341" max="15341" width="22.140625" customWidth="1"/>
    <col min="15342" max="15342" width="17" bestFit="1" customWidth="1"/>
    <col min="15345" max="15345" width="9.42578125" bestFit="1" customWidth="1"/>
    <col min="15594" max="15594" width="11" bestFit="1" customWidth="1"/>
    <col min="15596" max="15596" width="22.140625" bestFit="1" customWidth="1"/>
    <col min="15597" max="15597" width="22.140625" customWidth="1"/>
    <col min="15598" max="15598" width="17" bestFit="1" customWidth="1"/>
    <col min="15601" max="15601" width="9.42578125" bestFit="1" customWidth="1"/>
    <col min="15850" max="15850" width="11" bestFit="1" customWidth="1"/>
    <col min="15852" max="15852" width="22.140625" bestFit="1" customWidth="1"/>
    <col min="15853" max="15853" width="22.140625" customWidth="1"/>
    <col min="15854" max="15854" width="17" bestFit="1" customWidth="1"/>
    <col min="15857" max="15857" width="9.42578125" bestFit="1" customWidth="1"/>
    <col min="16106" max="16106" width="11" bestFit="1" customWidth="1"/>
    <col min="16108" max="16108" width="22.140625" bestFit="1" customWidth="1"/>
    <col min="16109" max="16109" width="22.140625" customWidth="1"/>
    <col min="16110" max="16110" width="17" bestFit="1" customWidth="1"/>
    <col min="16113" max="16113" width="9.42578125" bestFit="1" customWidth="1"/>
  </cols>
  <sheetData>
    <row r="1" spans="1:18" ht="15.75" x14ac:dyDescent="0.25">
      <c r="A1" s="17"/>
      <c r="B1" s="109" t="s">
        <v>390</v>
      </c>
      <c r="C1" s="109"/>
      <c r="D1" s="109"/>
      <c r="E1" s="109"/>
      <c r="F1" s="1"/>
      <c r="G1" s="105" t="s">
        <v>1</v>
      </c>
      <c r="H1" s="106"/>
      <c r="I1" s="105" t="s">
        <v>1</v>
      </c>
      <c r="J1" s="106"/>
      <c r="K1" s="105" t="s">
        <v>1</v>
      </c>
      <c r="L1" s="106"/>
      <c r="M1" s="105" t="s">
        <v>1</v>
      </c>
      <c r="N1" s="106"/>
      <c r="O1" s="105" t="s">
        <v>1</v>
      </c>
      <c r="P1" s="106"/>
      <c r="Q1" s="105" t="s">
        <v>1</v>
      </c>
      <c r="R1" s="106"/>
    </row>
    <row r="2" spans="1:18" ht="16.5" thickBot="1" x14ac:dyDescent="0.3">
      <c r="A2" s="18"/>
      <c r="B2" s="108"/>
      <c r="C2" s="108"/>
      <c r="D2" s="108"/>
      <c r="E2" s="108"/>
      <c r="F2" s="1"/>
      <c r="G2" s="103" t="s">
        <v>2</v>
      </c>
      <c r="H2" s="104"/>
      <c r="I2" s="103" t="s">
        <v>2</v>
      </c>
      <c r="J2" s="104"/>
      <c r="K2" s="103" t="s">
        <v>2</v>
      </c>
      <c r="L2" s="104"/>
      <c r="M2" s="103" t="s">
        <v>2</v>
      </c>
      <c r="N2" s="104"/>
      <c r="O2" s="103" t="s">
        <v>2</v>
      </c>
      <c r="P2" s="104"/>
      <c r="Q2" s="103" t="s">
        <v>2</v>
      </c>
      <c r="R2" s="104"/>
    </row>
    <row r="3" spans="1:18" x14ac:dyDescent="0.25">
      <c r="A3" s="12"/>
      <c r="B3" s="2"/>
      <c r="C3" s="2"/>
      <c r="D3" s="2"/>
      <c r="E3" s="12"/>
      <c r="F3" s="2"/>
      <c r="G3" s="100" t="s">
        <v>3</v>
      </c>
      <c r="H3" s="101"/>
      <c r="I3" s="100" t="s">
        <v>3</v>
      </c>
      <c r="J3" s="101"/>
      <c r="K3" s="100" t="s">
        <v>3</v>
      </c>
      <c r="L3" s="101"/>
      <c r="M3" s="100" t="s">
        <v>3</v>
      </c>
      <c r="N3" s="101"/>
      <c r="O3" s="100" t="s">
        <v>3</v>
      </c>
      <c r="P3" s="101"/>
      <c r="Q3" s="100" t="s">
        <v>3</v>
      </c>
      <c r="R3" s="101"/>
    </row>
    <row r="4" spans="1:18" x14ac:dyDescent="0.25">
      <c r="A4" s="3"/>
      <c r="B4" s="3"/>
      <c r="C4" s="3"/>
      <c r="D4" s="3"/>
      <c r="E4" s="3"/>
      <c r="F4" s="3" t="s">
        <v>4</v>
      </c>
      <c r="G4" s="98" t="s">
        <v>5</v>
      </c>
      <c r="H4" s="99"/>
      <c r="I4" s="98" t="s">
        <v>5</v>
      </c>
      <c r="J4" s="99"/>
      <c r="K4" s="98" t="s">
        <v>5</v>
      </c>
      <c r="L4" s="99"/>
      <c r="M4" s="98" t="s">
        <v>5</v>
      </c>
      <c r="N4" s="99"/>
      <c r="O4" s="98" t="s">
        <v>5</v>
      </c>
      <c r="P4" s="99"/>
      <c r="Q4" s="98" t="s">
        <v>5</v>
      </c>
      <c r="R4" s="99"/>
    </row>
    <row r="5" spans="1:18" ht="15.75" x14ac:dyDescent="0.25">
      <c r="A5" s="3" t="s">
        <v>6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  <c r="G5" s="96">
        <v>45724</v>
      </c>
      <c r="H5" s="97"/>
      <c r="I5" s="96">
        <v>45696</v>
      </c>
      <c r="J5" s="97"/>
      <c r="K5" s="96">
        <v>45675</v>
      </c>
      <c r="L5" s="97"/>
      <c r="M5" s="96">
        <v>45640</v>
      </c>
      <c r="N5" s="97"/>
      <c r="O5" s="96">
        <v>45612</v>
      </c>
      <c r="P5" s="97"/>
      <c r="Q5" s="96">
        <v>45395</v>
      </c>
      <c r="R5" s="97"/>
    </row>
    <row r="6" spans="1:18" ht="15.75" thickBot="1" x14ac:dyDescent="0.3">
      <c r="A6" s="19"/>
      <c r="B6" s="4"/>
      <c r="C6" s="4"/>
      <c r="D6" s="4"/>
      <c r="E6" s="4"/>
      <c r="F6" s="4"/>
      <c r="G6" s="13" t="s">
        <v>7</v>
      </c>
      <c r="H6" s="14" t="s">
        <v>12</v>
      </c>
      <c r="I6" s="13" t="s">
        <v>7</v>
      </c>
      <c r="J6" s="14" t="s">
        <v>12</v>
      </c>
      <c r="K6" s="13" t="s">
        <v>7</v>
      </c>
      <c r="L6" s="14" t="s">
        <v>12</v>
      </c>
      <c r="M6" s="13" t="s">
        <v>7</v>
      </c>
      <c r="N6" s="14" t="s">
        <v>12</v>
      </c>
      <c r="O6" s="13" t="s">
        <v>7</v>
      </c>
      <c r="P6" s="14" t="s">
        <v>12</v>
      </c>
      <c r="Q6" s="13" t="s">
        <v>7</v>
      </c>
      <c r="R6" s="14" t="s">
        <v>12</v>
      </c>
    </row>
    <row r="7" spans="1:18" ht="15.75" x14ac:dyDescent="0.25">
      <c r="A7" s="92" t="s">
        <v>391</v>
      </c>
      <c r="B7" s="15">
        <v>1</v>
      </c>
      <c r="C7" s="37" t="s">
        <v>295</v>
      </c>
      <c r="D7" s="91"/>
      <c r="E7" s="91" t="s">
        <v>392</v>
      </c>
      <c r="F7" s="80">
        <v>261</v>
      </c>
      <c r="G7" s="81">
        <v>3</v>
      </c>
      <c r="H7" s="82">
        <v>40</v>
      </c>
      <c r="I7" s="81">
        <v>1</v>
      </c>
      <c r="J7" s="82">
        <v>51</v>
      </c>
      <c r="K7" s="81">
        <v>3</v>
      </c>
      <c r="L7" s="82">
        <v>40</v>
      </c>
      <c r="M7" s="81">
        <v>2</v>
      </c>
      <c r="N7" s="82">
        <v>45</v>
      </c>
      <c r="O7" s="81">
        <v>2</v>
      </c>
      <c r="P7" s="82">
        <v>45</v>
      </c>
      <c r="Q7" s="81">
        <v>3</v>
      </c>
      <c r="R7" s="82">
        <v>40</v>
      </c>
    </row>
    <row r="8" spans="1:18" ht="15.75" x14ac:dyDescent="0.25">
      <c r="A8" s="92" t="s">
        <v>393</v>
      </c>
      <c r="B8" s="15">
        <v>2</v>
      </c>
      <c r="C8" s="91" t="s">
        <v>394</v>
      </c>
      <c r="D8" s="7" t="s">
        <v>395</v>
      </c>
      <c r="E8" s="37" t="s">
        <v>396</v>
      </c>
      <c r="F8" s="80">
        <v>221</v>
      </c>
      <c r="G8" s="81">
        <v>3</v>
      </c>
      <c r="H8" s="82">
        <v>40</v>
      </c>
      <c r="I8" s="81">
        <v>1</v>
      </c>
      <c r="J8" s="82">
        <v>51</v>
      </c>
      <c r="K8" s="81">
        <v>3</v>
      </c>
      <c r="L8" s="82">
        <v>40</v>
      </c>
      <c r="M8" s="81">
        <v>2</v>
      </c>
      <c r="N8" s="82">
        <v>45</v>
      </c>
      <c r="O8" s="81">
        <v>2</v>
      </c>
      <c r="P8" s="82">
        <v>45</v>
      </c>
      <c r="Q8" s="81"/>
      <c r="R8" s="82" t="s">
        <v>17</v>
      </c>
    </row>
    <row r="9" spans="1:18" ht="15.75" x14ac:dyDescent="0.25">
      <c r="A9" s="92" t="s">
        <v>379</v>
      </c>
      <c r="B9" s="15">
        <v>3</v>
      </c>
      <c r="C9" s="91" t="s">
        <v>380</v>
      </c>
      <c r="D9" s="7" t="s">
        <v>397</v>
      </c>
      <c r="E9" s="37" t="s">
        <v>381</v>
      </c>
      <c r="F9" s="80">
        <v>198</v>
      </c>
      <c r="G9" s="81">
        <v>2</v>
      </c>
      <c r="H9" s="82">
        <v>45</v>
      </c>
      <c r="I9" s="81"/>
      <c r="J9" s="82" t="s">
        <v>17</v>
      </c>
      <c r="K9" s="81">
        <v>1</v>
      </c>
      <c r="L9" s="82">
        <v>51</v>
      </c>
      <c r="M9" s="81">
        <v>1</v>
      </c>
      <c r="N9" s="82">
        <v>51</v>
      </c>
      <c r="O9" s="81">
        <v>1</v>
      </c>
      <c r="P9" s="82">
        <v>51</v>
      </c>
      <c r="Q9" s="81"/>
      <c r="R9" s="82" t="s">
        <v>17</v>
      </c>
    </row>
    <row r="10" spans="1:18" ht="15.75" x14ac:dyDescent="0.25">
      <c r="A10" s="92" t="s">
        <v>398</v>
      </c>
      <c r="B10" s="15">
        <v>4</v>
      </c>
      <c r="C10" s="37" t="s">
        <v>399</v>
      </c>
      <c r="D10" s="93"/>
      <c r="E10" s="7" t="s">
        <v>400</v>
      </c>
      <c r="F10" s="80">
        <v>170</v>
      </c>
      <c r="G10" s="81">
        <v>1</v>
      </c>
      <c r="H10" s="82">
        <v>51</v>
      </c>
      <c r="I10" s="81"/>
      <c r="J10" s="82" t="s">
        <v>17</v>
      </c>
      <c r="K10" s="81">
        <v>2</v>
      </c>
      <c r="L10" s="82">
        <v>45</v>
      </c>
      <c r="M10" s="81">
        <v>4</v>
      </c>
      <c r="N10" s="82">
        <v>34</v>
      </c>
      <c r="O10" s="81">
        <v>3</v>
      </c>
      <c r="P10" s="82">
        <v>40</v>
      </c>
      <c r="Q10" s="81" t="s">
        <v>17</v>
      </c>
      <c r="R10" s="82" t="s">
        <v>17</v>
      </c>
    </row>
    <row r="11" spans="1:18" ht="15.75" x14ac:dyDescent="0.25">
      <c r="A11" s="92" t="s">
        <v>375</v>
      </c>
      <c r="B11" s="15">
        <v>5</v>
      </c>
      <c r="C11" s="91" t="s">
        <v>376</v>
      </c>
      <c r="D11" s="7" t="s">
        <v>401</v>
      </c>
      <c r="E11" s="37" t="s">
        <v>257</v>
      </c>
      <c r="F11" s="80">
        <v>170</v>
      </c>
      <c r="G11" s="81">
        <v>1</v>
      </c>
      <c r="H11" s="82">
        <v>51</v>
      </c>
      <c r="I11" s="81"/>
      <c r="J11" s="82" t="s">
        <v>17</v>
      </c>
      <c r="K11" s="81">
        <v>2</v>
      </c>
      <c r="L11" s="82">
        <v>45</v>
      </c>
      <c r="M11" s="81">
        <v>4</v>
      </c>
      <c r="N11" s="82">
        <v>34</v>
      </c>
      <c r="O11" s="81">
        <v>3</v>
      </c>
      <c r="P11" s="82">
        <v>40</v>
      </c>
      <c r="Q11" s="81"/>
      <c r="R11" s="82" t="s">
        <v>17</v>
      </c>
    </row>
    <row r="12" spans="1:18" ht="15.75" x14ac:dyDescent="0.25">
      <c r="A12" s="92" t="s">
        <v>386</v>
      </c>
      <c r="B12" s="15">
        <v>6</v>
      </c>
      <c r="C12" s="58" t="s">
        <v>402</v>
      </c>
      <c r="D12" s="58" t="s">
        <v>350</v>
      </c>
      <c r="E12" s="37" t="s">
        <v>403</v>
      </c>
      <c r="F12" s="80">
        <v>74</v>
      </c>
      <c r="G12" s="81"/>
      <c r="H12" s="82" t="s">
        <v>17</v>
      </c>
      <c r="I12" s="81">
        <v>2</v>
      </c>
      <c r="J12" s="82">
        <v>45</v>
      </c>
      <c r="K12" s="81">
        <v>5</v>
      </c>
      <c r="L12" s="82">
        <v>29</v>
      </c>
      <c r="M12" s="81"/>
      <c r="N12" s="82" t="s">
        <v>17</v>
      </c>
      <c r="O12" s="81"/>
      <c r="P12" s="82" t="s">
        <v>17</v>
      </c>
      <c r="Q12" s="81"/>
      <c r="R12" s="82" t="s">
        <v>17</v>
      </c>
    </row>
    <row r="13" spans="1:18" ht="15.75" x14ac:dyDescent="0.25">
      <c r="A13" s="92" t="s">
        <v>387</v>
      </c>
      <c r="B13" s="15">
        <v>7</v>
      </c>
      <c r="C13" s="58" t="s">
        <v>388</v>
      </c>
      <c r="D13" s="58" t="s">
        <v>404</v>
      </c>
      <c r="E13" s="37" t="s">
        <v>389</v>
      </c>
      <c r="F13" s="80">
        <v>74</v>
      </c>
      <c r="G13" s="81"/>
      <c r="H13" s="82" t="s">
        <v>17</v>
      </c>
      <c r="I13" s="81">
        <v>2</v>
      </c>
      <c r="J13" s="82">
        <v>45</v>
      </c>
      <c r="K13" s="81">
        <v>5</v>
      </c>
      <c r="L13" s="82">
        <v>29</v>
      </c>
      <c r="M13" s="81"/>
      <c r="N13" s="82" t="s">
        <v>17</v>
      </c>
      <c r="O13" s="81"/>
      <c r="P13" s="82" t="s">
        <v>17</v>
      </c>
      <c r="Q13" s="81"/>
      <c r="R13" s="82" t="s">
        <v>17</v>
      </c>
    </row>
    <row r="14" spans="1:18" ht="15.75" x14ac:dyDescent="0.25">
      <c r="A14" s="92" t="s">
        <v>371</v>
      </c>
      <c r="B14" s="15">
        <v>8</v>
      </c>
      <c r="C14" s="37" t="s">
        <v>405</v>
      </c>
      <c r="D14" s="37" t="s">
        <v>406</v>
      </c>
      <c r="E14" s="37" t="s">
        <v>407</v>
      </c>
      <c r="F14" s="80">
        <v>63</v>
      </c>
      <c r="G14" s="81"/>
      <c r="H14" s="82" t="s">
        <v>17</v>
      </c>
      <c r="I14" s="81"/>
      <c r="J14" s="82" t="s">
        <v>17</v>
      </c>
      <c r="K14" s="81">
        <v>4</v>
      </c>
      <c r="L14" s="82">
        <v>34</v>
      </c>
      <c r="M14" s="81">
        <v>5</v>
      </c>
      <c r="N14" s="82">
        <v>29</v>
      </c>
      <c r="O14" s="81"/>
      <c r="P14" s="82" t="s">
        <v>17</v>
      </c>
      <c r="Q14" s="81"/>
      <c r="R14" s="82" t="s">
        <v>17</v>
      </c>
    </row>
    <row r="15" spans="1:18" ht="15.75" x14ac:dyDescent="0.25">
      <c r="A15" s="92" t="s">
        <v>368</v>
      </c>
      <c r="B15" s="15">
        <v>9</v>
      </c>
      <c r="C15" s="37" t="s">
        <v>408</v>
      </c>
      <c r="D15" s="37"/>
      <c r="E15" s="37" t="s">
        <v>409</v>
      </c>
      <c r="F15" s="80">
        <v>63</v>
      </c>
      <c r="G15" s="81"/>
      <c r="H15" s="82" t="s">
        <v>17</v>
      </c>
      <c r="I15" s="81"/>
      <c r="J15" s="82" t="s">
        <v>17</v>
      </c>
      <c r="K15" s="81">
        <v>4</v>
      </c>
      <c r="L15" s="82">
        <v>34</v>
      </c>
      <c r="M15" s="81">
        <v>5</v>
      </c>
      <c r="N15" s="82">
        <v>29</v>
      </c>
      <c r="O15" s="81"/>
      <c r="P15" s="82" t="s">
        <v>17</v>
      </c>
      <c r="Q15" s="81"/>
      <c r="R15" s="82" t="s">
        <v>17</v>
      </c>
    </row>
    <row r="16" spans="1:18" ht="15.75" x14ac:dyDescent="0.25">
      <c r="A16" s="92" t="s">
        <v>410</v>
      </c>
      <c r="B16" s="15">
        <v>10</v>
      </c>
      <c r="C16" s="91" t="s">
        <v>411</v>
      </c>
      <c r="D16" s="35" t="s">
        <v>412</v>
      </c>
      <c r="E16" s="37" t="s">
        <v>413</v>
      </c>
      <c r="F16" s="80">
        <v>51</v>
      </c>
      <c r="G16" s="81"/>
      <c r="H16" s="82" t="s">
        <v>17</v>
      </c>
      <c r="I16" s="81"/>
      <c r="J16" s="82" t="s">
        <v>17</v>
      </c>
      <c r="K16" s="81"/>
      <c r="L16" s="82" t="s">
        <v>17</v>
      </c>
      <c r="M16" s="81"/>
      <c r="N16" s="82" t="s">
        <v>17</v>
      </c>
      <c r="O16" s="81">
        <v>1</v>
      </c>
      <c r="P16" s="82">
        <v>51</v>
      </c>
      <c r="Q16" s="81"/>
      <c r="R16" s="82" t="s">
        <v>17</v>
      </c>
    </row>
    <row r="17" spans="1:18" ht="15.75" x14ac:dyDescent="0.25">
      <c r="A17" s="92" t="s">
        <v>324</v>
      </c>
      <c r="B17" s="15">
        <v>11</v>
      </c>
      <c r="C17" s="37" t="s">
        <v>353</v>
      </c>
      <c r="D17" s="37" t="s">
        <v>354</v>
      </c>
      <c r="E17" s="37" t="s">
        <v>355</v>
      </c>
      <c r="F17" s="80">
        <v>51</v>
      </c>
      <c r="G17" s="81"/>
      <c r="H17" s="82" t="s">
        <v>17</v>
      </c>
      <c r="I17" s="81"/>
      <c r="J17" s="82" t="s">
        <v>17</v>
      </c>
      <c r="K17" s="81"/>
      <c r="L17" s="82" t="s">
        <v>17</v>
      </c>
      <c r="M17" s="81">
        <v>1</v>
      </c>
      <c r="N17" s="82">
        <v>51</v>
      </c>
      <c r="O17" s="81"/>
      <c r="P17" s="82" t="s">
        <v>17</v>
      </c>
      <c r="Q17" s="81"/>
      <c r="R17" s="82" t="s">
        <v>17</v>
      </c>
    </row>
    <row r="18" spans="1:18" ht="15.75" x14ac:dyDescent="0.25">
      <c r="A18" s="92" t="s">
        <v>325</v>
      </c>
      <c r="B18" s="15">
        <v>12</v>
      </c>
      <c r="C18" s="58" t="s">
        <v>361</v>
      </c>
      <c r="D18" s="58" t="s">
        <v>362</v>
      </c>
      <c r="E18" s="37" t="s">
        <v>363</v>
      </c>
      <c r="F18" s="80">
        <v>51</v>
      </c>
      <c r="G18" s="81"/>
      <c r="H18" s="82" t="s">
        <v>17</v>
      </c>
      <c r="I18" s="81"/>
      <c r="J18" s="82" t="s">
        <v>17</v>
      </c>
      <c r="K18" s="81">
        <v>1</v>
      </c>
      <c r="L18" s="82">
        <v>51</v>
      </c>
      <c r="M18" s="81"/>
      <c r="N18" s="82" t="s">
        <v>17</v>
      </c>
      <c r="O18" s="81"/>
      <c r="P18" s="82" t="s">
        <v>17</v>
      </c>
      <c r="Q18" s="81"/>
      <c r="R18" s="82" t="s">
        <v>17</v>
      </c>
    </row>
    <row r="19" spans="1:18" ht="15.75" x14ac:dyDescent="0.25">
      <c r="A19" s="92" t="s">
        <v>255</v>
      </c>
      <c r="B19" s="15">
        <v>13</v>
      </c>
      <c r="C19" s="37" t="s">
        <v>256</v>
      </c>
      <c r="D19" s="37" t="s">
        <v>190</v>
      </c>
      <c r="E19" s="37" t="s">
        <v>257</v>
      </c>
      <c r="F19" s="80">
        <v>45</v>
      </c>
      <c r="G19" s="81">
        <v>2</v>
      </c>
      <c r="H19" s="82">
        <v>45</v>
      </c>
      <c r="I19" s="81"/>
      <c r="J19" s="82" t="s">
        <v>17</v>
      </c>
      <c r="K19" s="81"/>
      <c r="L19" s="82" t="s">
        <v>17</v>
      </c>
      <c r="M19" s="81"/>
      <c r="N19" s="82" t="s">
        <v>17</v>
      </c>
      <c r="O19" s="81"/>
      <c r="P19" s="82" t="s">
        <v>17</v>
      </c>
      <c r="Q19" s="81"/>
      <c r="R19" s="82" t="s">
        <v>17</v>
      </c>
    </row>
    <row r="20" spans="1:18" ht="15.75" x14ac:dyDescent="0.25">
      <c r="A20" s="92" t="s">
        <v>326</v>
      </c>
      <c r="B20" s="15">
        <v>14</v>
      </c>
      <c r="C20" s="37" t="s">
        <v>414</v>
      </c>
      <c r="D20" s="37" t="s">
        <v>415</v>
      </c>
      <c r="E20" s="37" t="s">
        <v>416</v>
      </c>
      <c r="F20" s="80">
        <v>40</v>
      </c>
      <c r="G20" s="81"/>
      <c r="H20" s="82" t="s">
        <v>17</v>
      </c>
      <c r="I20" s="81"/>
      <c r="J20" s="82" t="s">
        <v>17</v>
      </c>
      <c r="K20" s="81"/>
      <c r="L20" s="82" t="s">
        <v>17</v>
      </c>
      <c r="M20" s="81">
        <v>3</v>
      </c>
      <c r="N20" s="82">
        <v>40</v>
      </c>
      <c r="O20" s="81"/>
      <c r="P20" s="82" t="s">
        <v>17</v>
      </c>
      <c r="Q20" s="81"/>
      <c r="R20" s="82" t="s">
        <v>17</v>
      </c>
    </row>
    <row r="21" spans="1:18" ht="15.75" x14ac:dyDescent="0.25">
      <c r="A21" s="92" t="s">
        <v>417</v>
      </c>
      <c r="B21" s="15">
        <v>15</v>
      </c>
      <c r="C21" s="37" t="s">
        <v>418</v>
      </c>
      <c r="D21" s="37" t="s">
        <v>419</v>
      </c>
      <c r="E21" s="37" t="s">
        <v>420</v>
      </c>
      <c r="F21" s="80">
        <v>40</v>
      </c>
      <c r="G21" s="81"/>
      <c r="H21" s="82" t="s">
        <v>17</v>
      </c>
      <c r="I21" s="81"/>
      <c r="J21" s="82" t="s">
        <v>17</v>
      </c>
      <c r="K21" s="81"/>
      <c r="L21" s="82" t="s">
        <v>17</v>
      </c>
      <c r="M21" s="81">
        <v>3</v>
      </c>
      <c r="N21" s="82">
        <v>40</v>
      </c>
      <c r="O21" s="81"/>
      <c r="P21" s="82" t="s">
        <v>17</v>
      </c>
      <c r="Q21" s="81"/>
      <c r="R21" s="82" t="s">
        <v>17</v>
      </c>
    </row>
    <row r="22" spans="1:18" ht="15.75" x14ac:dyDescent="0.25">
      <c r="A22" s="92" t="s">
        <v>421</v>
      </c>
      <c r="B22" s="15">
        <v>16</v>
      </c>
      <c r="C22" s="37" t="s">
        <v>422</v>
      </c>
      <c r="D22" s="91"/>
      <c r="E22" s="7" t="s">
        <v>423</v>
      </c>
      <c r="F22" s="80">
        <v>34</v>
      </c>
      <c r="G22" s="81"/>
      <c r="H22" s="82" t="s">
        <v>17</v>
      </c>
      <c r="I22" s="81"/>
      <c r="J22" s="82" t="s">
        <v>17</v>
      </c>
      <c r="K22" s="81"/>
      <c r="L22" s="82" t="s">
        <v>17</v>
      </c>
      <c r="M22" s="81"/>
      <c r="N22" s="82" t="s">
        <v>17</v>
      </c>
      <c r="O22" s="81"/>
      <c r="P22" s="82" t="s">
        <v>17</v>
      </c>
      <c r="Q22" s="81">
        <v>4</v>
      </c>
      <c r="R22" s="82">
        <v>34</v>
      </c>
    </row>
    <row r="23" spans="1:18" ht="15.75" x14ac:dyDescent="0.25">
      <c r="A23" s="92" t="s">
        <v>311</v>
      </c>
      <c r="B23" s="15">
        <v>17</v>
      </c>
      <c r="C23" s="91" t="s">
        <v>312</v>
      </c>
      <c r="D23" s="7" t="s">
        <v>313</v>
      </c>
      <c r="E23" s="37" t="s">
        <v>284</v>
      </c>
      <c r="F23" s="80">
        <v>34</v>
      </c>
      <c r="G23" s="81"/>
      <c r="H23" s="82" t="s">
        <v>17</v>
      </c>
      <c r="I23" s="81"/>
      <c r="J23" s="82" t="s">
        <v>17</v>
      </c>
      <c r="K23" s="81"/>
      <c r="L23" s="82" t="s">
        <v>17</v>
      </c>
      <c r="M23" s="81"/>
      <c r="N23" s="82" t="s">
        <v>17</v>
      </c>
      <c r="O23" s="81">
        <v>4</v>
      </c>
      <c r="P23" s="82">
        <v>34</v>
      </c>
      <c r="Q23" s="81"/>
      <c r="R23" s="82" t="s">
        <v>17</v>
      </c>
    </row>
    <row r="24" spans="1:18" ht="15.75" x14ac:dyDescent="0.25">
      <c r="A24" s="92" t="s">
        <v>314</v>
      </c>
      <c r="B24" s="15">
        <v>18</v>
      </c>
      <c r="C24" s="91" t="s">
        <v>315</v>
      </c>
      <c r="D24" s="7" t="s">
        <v>316</v>
      </c>
      <c r="E24" s="37" t="s">
        <v>317</v>
      </c>
      <c r="F24" s="80">
        <v>34</v>
      </c>
      <c r="G24" s="81"/>
      <c r="H24" s="82" t="s">
        <v>17</v>
      </c>
      <c r="I24" s="81"/>
      <c r="J24" s="82" t="s">
        <v>17</v>
      </c>
      <c r="K24" s="81"/>
      <c r="L24" s="82" t="s">
        <v>17</v>
      </c>
      <c r="M24" s="81"/>
      <c r="N24" s="82" t="s">
        <v>17</v>
      </c>
      <c r="O24" s="81">
        <v>4</v>
      </c>
      <c r="P24" s="82">
        <v>34</v>
      </c>
      <c r="Q24" s="81"/>
      <c r="R24" s="82" t="s">
        <v>17</v>
      </c>
    </row>
  </sheetData>
  <mergeCells count="32">
    <mergeCell ref="Q1:R1"/>
    <mergeCell ref="B1:E1"/>
    <mergeCell ref="G1:H1"/>
    <mergeCell ref="I1:J1"/>
    <mergeCell ref="K1:L1"/>
    <mergeCell ref="M1:N1"/>
    <mergeCell ref="O1:P1"/>
    <mergeCell ref="Q3:R3"/>
    <mergeCell ref="B2:E2"/>
    <mergeCell ref="G2:H2"/>
    <mergeCell ref="I2:J2"/>
    <mergeCell ref="K2:L2"/>
    <mergeCell ref="M2:N2"/>
    <mergeCell ref="O2:P2"/>
    <mergeCell ref="Q2:R2"/>
    <mergeCell ref="G3:H3"/>
    <mergeCell ref="I3:J3"/>
    <mergeCell ref="K3:L3"/>
    <mergeCell ref="M3:N3"/>
    <mergeCell ref="O3:P3"/>
    <mergeCell ref="Q5:R5"/>
    <mergeCell ref="G4:H4"/>
    <mergeCell ref="I4:J4"/>
    <mergeCell ref="K4:L4"/>
    <mergeCell ref="M4:N4"/>
    <mergeCell ref="O4:P4"/>
    <mergeCell ref="Q4:R4"/>
    <mergeCell ref="G5:H5"/>
    <mergeCell ref="I5:J5"/>
    <mergeCell ref="K5:L5"/>
    <mergeCell ref="M5:N5"/>
    <mergeCell ref="O5:P5"/>
  </mergeCells>
  <conditionalFormatting sqref="A64479:A64598">
    <cfRule type="duplicateValues" dxfId="70" priority="32"/>
  </conditionalFormatting>
  <conditionalFormatting sqref="A64479:A64598">
    <cfRule type="duplicateValues" dxfId="69" priority="31"/>
  </conditionalFormatting>
  <conditionalFormatting sqref="A64479:A64598">
    <cfRule type="duplicateValues" dxfId="68" priority="33"/>
  </conditionalFormatting>
  <conditionalFormatting sqref="A7">
    <cfRule type="expression" dxfId="67" priority="30" stopIfTrue="1">
      <formula>AND(COUNTIF(#REF!, A7)+COUNTIF(#REF!, A7)&gt;1,NOT(ISBLANK(A7)))</formula>
    </cfRule>
  </conditionalFormatting>
  <conditionalFormatting sqref="A29:A64478 A1:A6 A12:A13 A25:A27">
    <cfRule type="duplicateValues" dxfId="66" priority="34"/>
  </conditionalFormatting>
  <conditionalFormatting sqref="A12:A13">
    <cfRule type="duplicateValues" dxfId="65" priority="35"/>
  </conditionalFormatting>
  <conditionalFormatting sqref="A10">
    <cfRule type="expression" dxfId="64" priority="29" stopIfTrue="1">
      <formula>AND(COUNTIF(#REF!, A10)+COUNTIF(#REF!, A10)&gt;1,NOT(ISBLANK(A10)))</formula>
    </cfRule>
  </conditionalFormatting>
  <conditionalFormatting sqref="D10">
    <cfRule type="duplicateValues" dxfId="63" priority="28"/>
  </conditionalFormatting>
  <conditionalFormatting sqref="A11">
    <cfRule type="duplicateValues" dxfId="62" priority="24"/>
  </conditionalFormatting>
  <conditionalFormatting sqref="A11">
    <cfRule type="duplicateValues" dxfId="61" priority="25"/>
  </conditionalFormatting>
  <conditionalFormatting sqref="A11">
    <cfRule type="duplicateValues" dxfId="60" priority="26"/>
  </conditionalFormatting>
  <conditionalFormatting sqref="A11">
    <cfRule type="duplicateValues" dxfId="59" priority="27"/>
  </conditionalFormatting>
  <conditionalFormatting sqref="A14">
    <cfRule type="duplicateValues" dxfId="58" priority="20"/>
  </conditionalFormatting>
  <conditionalFormatting sqref="A14">
    <cfRule type="duplicateValues" dxfId="57" priority="21"/>
  </conditionalFormatting>
  <conditionalFormatting sqref="A14">
    <cfRule type="duplicateValues" dxfId="56" priority="22"/>
  </conditionalFormatting>
  <conditionalFormatting sqref="A14">
    <cfRule type="duplicateValues" dxfId="55" priority="23"/>
  </conditionalFormatting>
  <conditionalFormatting sqref="A14">
    <cfRule type="duplicateValues" dxfId="54" priority="19"/>
  </conditionalFormatting>
  <conditionalFormatting sqref="A15">
    <cfRule type="duplicateValues" dxfId="53" priority="15"/>
  </conditionalFormatting>
  <conditionalFormatting sqref="A15">
    <cfRule type="duplicateValues" dxfId="52" priority="16"/>
  </conditionalFormatting>
  <conditionalFormatting sqref="A15">
    <cfRule type="duplicateValues" dxfId="51" priority="17"/>
  </conditionalFormatting>
  <conditionalFormatting sqref="A15">
    <cfRule type="duplicateValues" dxfId="50" priority="18"/>
  </conditionalFormatting>
  <conditionalFormatting sqref="A15">
    <cfRule type="duplicateValues" dxfId="49" priority="14"/>
  </conditionalFormatting>
  <conditionalFormatting sqref="A16">
    <cfRule type="expression" dxfId="48" priority="13" stopIfTrue="1">
      <formula>AND(COUNTIF(#REF!, A16)+COUNTIF(#REF!, A16)&gt;1,NOT(ISBLANK(A16)))</formula>
    </cfRule>
  </conditionalFormatting>
  <conditionalFormatting sqref="D16">
    <cfRule type="duplicateValues" dxfId="47" priority="12"/>
  </conditionalFormatting>
  <conditionalFormatting sqref="A16">
    <cfRule type="duplicateValues" dxfId="46" priority="11"/>
  </conditionalFormatting>
  <conditionalFormatting sqref="A17">
    <cfRule type="expression" dxfId="45" priority="10" stopIfTrue="1">
      <formula>AND(COUNTIF(#REF!, A17)+COUNTIF(#REF!, A17)&gt;1,NOT(ISBLANK(A17)))</formula>
    </cfRule>
  </conditionalFormatting>
  <conditionalFormatting sqref="A17">
    <cfRule type="duplicateValues" dxfId="44" priority="9"/>
  </conditionalFormatting>
  <conditionalFormatting sqref="A18:A23">
    <cfRule type="duplicateValues" dxfId="43" priority="36"/>
  </conditionalFormatting>
  <conditionalFormatting sqref="A7:A23">
    <cfRule type="duplicateValues" dxfId="42" priority="37"/>
  </conditionalFormatting>
  <conditionalFormatting sqref="A24">
    <cfRule type="duplicateValues" dxfId="41" priority="7"/>
  </conditionalFormatting>
  <conditionalFormatting sqref="A24">
    <cfRule type="duplicateValues" dxfId="40" priority="8"/>
  </conditionalFormatting>
  <conditionalFormatting sqref="A29:A64478 A1:A6 A12:A13 A25:A27">
    <cfRule type="duplicateValues" dxfId="39" priority="38"/>
  </conditionalFormatting>
  <conditionalFormatting sqref="A12:A13">
    <cfRule type="duplicateValues" dxfId="38" priority="985"/>
  </conditionalFormatting>
  <conditionalFormatting sqref="A7:A17">
    <cfRule type="duplicateValues" dxfId="37" priority="986"/>
  </conditionalFormatting>
  <conditionalFormatting sqref="A7:A24">
    <cfRule type="duplicateValues" dxfId="36" priority="987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opLeftCell="C1" zoomScale="85" zoomScaleNormal="85" workbookViewId="0">
      <selection activeCell="G21" sqref="G21"/>
    </sheetView>
  </sheetViews>
  <sheetFormatPr baseColWidth="10" defaultColWidth="9.140625" defaultRowHeight="15" x14ac:dyDescent="0.25"/>
  <cols>
    <col min="1" max="1" width="13.140625" style="20" bestFit="1" customWidth="1"/>
    <col min="3" max="3" width="22.140625" bestFit="1" customWidth="1"/>
    <col min="4" max="4" width="22.140625" customWidth="1"/>
    <col min="5" max="5" width="17" bestFit="1" customWidth="1"/>
    <col min="7" max="18" width="9.140625" customWidth="1"/>
    <col min="234" max="234" width="11" bestFit="1" customWidth="1"/>
    <col min="236" max="236" width="22.140625" bestFit="1" customWidth="1"/>
    <col min="237" max="237" width="22.140625" customWidth="1"/>
    <col min="238" max="238" width="17" bestFit="1" customWidth="1"/>
    <col min="241" max="241" width="9.42578125" bestFit="1" customWidth="1"/>
    <col min="490" max="490" width="11" bestFit="1" customWidth="1"/>
    <col min="492" max="492" width="22.140625" bestFit="1" customWidth="1"/>
    <col min="493" max="493" width="22.140625" customWidth="1"/>
    <col min="494" max="494" width="17" bestFit="1" customWidth="1"/>
    <col min="497" max="497" width="9.42578125" bestFit="1" customWidth="1"/>
    <col min="746" max="746" width="11" bestFit="1" customWidth="1"/>
    <col min="748" max="748" width="22.140625" bestFit="1" customWidth="1"/>
    <col min="749" max="749" width="22.140625" customWidth="1"/>
    <col min="750" max="750" width="17" bestFit="1" customWidth="1"/>
    <col min="753" max="753" width="9.42578125" bestFit="1" customWidth="1"/>
    <col min="1002" max="1002" width="11" bestFit="1" customWidth="1"/>
    <col min="1004" max="1004" width="22.140625" bestFit="1" customWidth="1"/>
    <col min="1005" max="1005" width="22.140625" customWidth="1"/>
    <col min="1006" max="1006" width="17" bestFit="1" customWidth="1"/>
    <col min="1009" max="1009" width="9.42578125" bestFit="1" customWidth="1"/>
    <col min="1258" max="1258" width="11" bestFit="1" customWidth="1"/>
    <col min="1260" max="1260" width="22.140625" bestFit="1" customWidth="1"/>
    <col min="1261" max="1261" width="22.140625" customWidth="1"/>
    <col min="1262" max="1262" width="17" bestFit="1" customWidth="1"/>
    <col min="1265" max="1265" width="9.42578125" bestFit="1" customWidth="1"/>
    <col min="1514" max="1514" width="11" bestFit="1" customWidth="1"/>
    <col min="1516" max="1516" width="22.140625" bestFit="1" customWidth="1"/>
    <col min="1517" max="1517" width="22.140625" customWidth="1"/>
    <col min="1518" max="1518" width="17" bestFit="1" customWidth="1"/>
    <col min="1521" max="1521" width="9.42578125" bestFit="1" customWidth="1"/>
    <col min="1770" max="1770" width="11" bestFit="1" customWidth="1"/>
    <col min="1772" max="1772" width="22.140625" bestFit="1" customWidth="1"/>
    <col min="1773" max="1773" width="22.140625" customWidth="1"/>
    <col min="1774" max="1774" width="17" bestFit="1" customWidth="1"/>
    <col min="1777" max="1777" width="9.42578125" bestFit="1" customWidth="1"/>
    <col min="2026" max="2026" width="11" bestFit="1" customWidth="1"/>
    <col min="2028" max="2028" width="22.140625" bestFit="1" customWidth="1"/>
    <col min="2029" max="2029" width="22.140625" customWidth="1"/>
    <col min="2030" max="2030" width="17" bestFit="1" customWidth="1"/>
    <col min="2033" max="2033" width="9.42578125" bestFit="1" customWidth="1"/>
    <col min="2282" max="2282" width="11" bestFit="1" customWidth="1"/>
    <col min="2284" max="2284" width="22.140625" bestFit="1" customWidth="1"/>
    <col min="2285" max="2285" width="22.140625" customWidth="1"/>
    <col min="2286" max="2286" width="17" bestFit="1" customWidth="1"/>
    <col min="2289" max="2289" width="9.42578125" bestFit="1" customWidth="1"/>
    <col min="2538" max="2538" width="11" bestFit="1" customWidth="1"/>
    <col min="2540" max="2540" width="22.140625" bestFit="1" customWidth="1"/>
    <col min="2541" max="2541" width="22.140625" customWidth="1"/>
    <col min="2542" max="2542" width="17" bestFit="1" customWidth="1"/>
    <col min="2545" max="2545" width="9.42578125" bestFit="1" customWidth="1"/>
    <col min="2794" max="2794" width="11" bestFit="1" customWidth="1"/>
    <col min="2796" max="2796" width="22.140625" bestFit="1" customWidth="1"/>
    <col min="2797" max="2797" width="22.140625" customWidth="1"/>
    <col min="2798" max="2798" width="17" bestFit="1" customWidth="1"/>
    <col min="2801" max="2801" width="9.42578125" bestFit="1" customWidth="1"/>
    <col min="3050" max="3050" width="11" bestFit="1" customWidth="1"/>
    <col min="3052" max="3052" width="22.140625" bestFit="1" customWidth="1"/>
    <col min="3053" max="3053" width="22.140625" customWidth="1"/>
    <col min="3054" max="3054" width="17" bestFit="1" customWidth="1"/>
    <col min="3057" max="3057" width="9.42578125" bestFit="1" customWidth="1"/>
    <col min="3306" max="3306" width="11" bestFit="1" customWidth="1"/>
    <col min="3308" max="3308" width="22.140625" bestFit="1" customWidth="1"/>
    <col min="3309" max="3309" width="22.140625" customWidth="1"/>
    <col min="3310" max="3310" width="17" bestFit="1" customWidth="1"/>
    <col min="3313" max="3313" width="9.42578125" bestFit="1" customWidth="1"/>
    <col min="3562" max="3562" width="11" bestFit="1" customWidth="1"/>
    <col min="3564" max="3564" width="22.140625" bestFit="1" customWidth="1"/>
    <col min="3565" max="3565" width="22.140625" customWidth="1"/>
    <col min="3566" max="3566" width="17" bestFit="1" customWidth="1"/>
    <col min="3569" max="3569" width="9.42578125" bestFit="1" customWidth="1"/>
    <col min="3818" max="3818" width="11" bestFit="1" customWidth="1"/>
    <col min="3820" max="3820" width="22.140625" bestFit="1" customWidth="1"/>
    <col min="3821" max="3821" width="22.140625" customWidth="1"/>
    <col min="3822" max="3822" width="17" bestFit="1" customWidth="1"/>
    <col min="3825" max="3825" width="9.42578125" bestFit="1" customWidth="1"/>
    <col min="4074" max="4074" width="11" bestFit="1" customWidth="1"/>
    <col min="4076" max="4076" width="22.140625" bestFit="1" customWidth="1"/>
    <col min="4077" max="4077" width="22.140625" customWidth="1"/>
    <col min="4078" max="4078" width="17" bestFit="1" customWidth="1"/>
    <col min="4081" max="4081" width="9.42578125" bestFit="1" customWidth="1"/>
    <col min="4330" max="4330" width="11" bestFit="1" customWidth="1"/>
    <col min="4332" max="4332" width="22.140625" bestFit="1" customWidth="1"/>
    <col min="4333" max="4333" width="22.140625" customWidth="1"/>
    <col min="4334" max="4334" width="17" bestFit="1" customWidth="1"/>
    <col min="4337" max="4337" width="9.42578125" bestFit="1" customWidth="1"/>
    <col min="4586" max="4586" width="11" bestFit="1" customWidth="1"/>
    <col min="4588" max="4588" width="22.140625" bestFit="1" customWidth="1"/>
    <col min="4589" max="4589" width="22.140625" customWidth="1"/>
    <col min="4590" max="4590" width="17" bestFit="1" customWidth="1"/>
    <col min="4593" max="4593" width="9.42578125" bestFit="1" customWidth="1"/>
    <col min="4842" max="4842" width="11" bestFit="1" customWidth="1"/>
    <col min="4844" max="4844" width="22.140625" bestFit="1" customWidth="1"/>
    <col min="4845" max="4845" width="22.140625" customWidth="1"/>
    <col min="4846" max="4846" width="17" bestFit="1" customWidth="1"/>
    <col min="4849" max="4849" width="9.42578125" bestFit="1" customWidth="1"/>
    <col min="5098" max="5098" width="11" bestFit="1" customWidth="1"/>
    <col min="5100" max="5100" width="22.140625" bestFit="1" customWidth="1"/>
    <col min="5101" max="5101" width="22.140625" customWidth="1"/>
    <col min="5102" max="5102" width="17" bestFit="1" customWidth="1"/>
    <col min="5105" max="5105" width="9.42578125" bestFit="1" customWidth="1"/>
    <col min="5354" max="5354" width="11" bestFit="1" customWidth="1"/>
    <col min="5356" max="5356" width="22.140625" bestFit="1" customWidth="1"/>
    <col min="5357" max="5357" width="22.140625" customWidth="1"/>
    <col min="5358" max="5358" width="17" bestFit="1" customWidth="1"/>
    <col min="5361" max="5361" width="9.42578125" bestFit="1" customWidth="1"/>
    <col min="5610" max="5610" width="11" bestFit="1" customWidth="1"/>
    <col min="5612" max="5612" width="22.140625" bestFit="1" customWidth="1"/>
    <col min="5613" max="5613" width="22.140625" customWidth="1"/>
    <col min="5614" max="5614" width="17" bestFit="1" customWidth="1"/>
    <col min="5617" max="5617" width="9.42578125" bestFit="1" customWidth="1"/>
    <col min="5866" max="5866" width="11" bestFit="1" customWidth="1"/>
    <col min="5868" max="5868" width="22.140625" bestFit="1" customWidth="1"/>
    <col min="5869" max="5869" width="22.140625" customWidth="1"/>
    <col min="5870" max="5870" width="17" bestFit="1" customWidth="1"/>
    <col min="5873" max="5873" width="9.42578125" bestFit="1" customWidth="1"/>
    <col min="6122" max="6122" width="11" bestFit="1" customWidth="1"/>
    <col min="6124" max="6124" width="22.140625" bestFit="1" customWidth="1"/>
    <col min="6125" max="6125" width="22.140625" customWidth="1"/>
    <col min="6126" max="6126" width="17" bestFit="1" customWidth="1"/>
    <col min="6129" max="6129" width="9.42578125" bestFit="1" customWidth="1"/>
    <col min="6378" max="6378" width="11" bestFit="1" customWidth="1"/>
    <col min="6380" max="6380" width="22.140625" bestFit="1" customWidth="1"/>
    <col min="6381" max="6381" width="22.140625" customWidth="1"/>
    <col min="6382" max="6382" width="17" bestFit="1" customWidth="1"/>
    <col min="6385" max="6385" width="9.42578125" bestFit="1" customWidth="1"/>
    <col min="6634" max="6634" width="11" bestFit="1" customWidth="1"/>
    <col min="6636" max="6636" width="22.140625" bestFit="1" customWidth="1"/>
    <col min="6637" max="6637" width="22.140625" customWidth="1"/>
    <col min="6638" max="6638" width="17" bestFit="1" customWidth="1"/>
    <col min="6641" max="6641" width="9.42578125" bestFit="1" customWidth="1"/>
    <col min="6890" max="6890" width="11" bestFit="1" customWidth="1"/>
    <col min="6892" max="6892" width="22.140625" bestFit="1" customWidth="1"/>
    <col min="6893" max="6893" width="22.140625" customWidth="1"/>
    <col min="6894" max="6894" width="17" bestFit="1" customWidth="1"/>
    <col min="6897" max="6897" width="9.42578125" bestFit="1" customWidth="1"/>
    <col min="7146" max="7146" width="11" bestFit="1" customWidth="1"/>
    <col min="7148" max="7148" width="22.140625" bestFit="1" customWidth="1"/>
    <col min="7149" max="7149" width="22.140625" customWidth="1"/>
    <col min="7150" max="7150" width="17" bestFit="1" customWidth="1"/>
    <col min="7153" max="7153" width="9.42578125" bestFit="1" customWidth="1"/>
    <col min="7402" max="7402" width="11" bestFit="1" customWidth="1"/>
    <col min="7404" max="7404" width="22.140625" bestFit="1" customWidth="1"/>
    <col min="7405" max="7405" width="22.140625" customWidth="1"/>
    <col min="7406" max="7406" width="17" bestFit="1" customWidth="1"/>
    <col min="7409" max="7409" width="9.42578125" bestFit="1" customWidth="1"/>
    <col min="7658" max="7658" width="11" bestFit="1" customWidth="1"/>
    <col min="7660" max="7660" width="22.140625" bestFit="1" customWidth="1"/>
    <col min="7661" max="7661" width="22.140625" customWidth="1"/>
    <col min="7662" max="7662" width="17" bestFit="1" customWidth="1"/>
    <col min="7665" max="7665" width="9.42578125" bestFit="1" customWidth="1"/>
    <col min="7914" max="7914" width="11" bestFit="1" customWidth="1"/>
    <col min="7916" max="7916" width="22.140625" bestFit="1" customWidth="1"/>
    <col min="7917" max="7917" width="22.140625" customWidth="1"/>
    <col min="7918" max="7918" width="17" bestFit="1" customWidth="1"/>
    <col min="7921" max="7921" width="9.42578125" bestFit="1" customWidth="1"/>
    <col min="8170" max="8170" width="11" bestFit="1" customWidth="1"/>
    <col min="8172" max="8172" width="22.140625" bestFit="1" customWidth="1"/>
    <col min="8173" max="8173" width="22.140625" customWidth="1"/>
    <col min="8174" max="8174" width="17" bestFit="1" customWidth="1"/>
    <col min="8177" max="8177" width="9.42578125" bestFit="1" customWidth="1"/>
    <col min="8426" max="8426" width="11" bestFit="1" customWidth="1"/>
    <col min="8428" max="8428" width="22.140625" bestFit="1" customWidth="1"/>
    <col min="8429" max="8429" width="22.140625" customWidth="1"/>
    <col min="8430" max="8430" width="17" bestFit="1" customWidth="1"/>
    <col min="8433" max="8433" width="9.42578125" bestFit="1" customWidth="1"/>
    <col min="8682" max="8682" width="11" bestFit="1" customWidth="1"/>
    <col min="8684" max="8684" width="22.140625" bestFit="1" customWidth="1"/>
    <col min="8685" max="8685" width="22.140625" customWidth="1"/>
    <col min="8686" max="8686" width="17" bestFit="1" customWidth="1"/>
    <col min="8689" max="8689" width="9.42578125" bestFit="1" customWidth="1"/>
    <col min="8938" max="8938" width="11" bestFit="1" customWidth="1"/>
    <col min="8940" max="8940" width="22.140625" bestFit="1" customWidth="1"/>
    <col min="8941" max="8941" width="22.140625" customWidth="1"/>
    <col min="8942" max="8942" width="17" bestFit="1" customWidth="1"/>
    <col min="8945" max="8945" width="9.42578125" bestFit="1" customWidth="1"/>
    <col min="9194" max="9194" width="11" bestFit="1" customWidth="1"/>
    <col min="9196" max="9196" width="22.140625" bestFit="1" customWidth="1"/>
    <col min="9197" max="9197" width="22.140625" customWidth="1"/>
    <col min="9198" max="9198" width="17" bestFit="1" customWidth="1"/>
    <col min="9201" max="9201" width="9.42578125" bestFit="1" customWidth="1"/>
    <col min="9450" max="9450" width="11" bestFit="1" customWidth="1"/>
    <col min="9452" max="9452" width="22.140625" bestFit="1" customWidth="1"/>
    <col min="9453" max="9453" width="22.140625" customWidth="1"/>
    <col min="9454" max="9454" width="17" bestFit="1" customWidth="1"/>
    <col min="9457" max="9457" width="9.42578125" bestFit="1" customWidth="1"/>
    <col min="9706" max="9706" width="11" bestFit="1" customWidth="1"/>
    <col min="9708" max="9708" width="22.140625" bestFit="1" customWidth="1"/>
    <col min="9709" max="9709" width="22.140625" customWidth="1"/>
    <col min="9710" max="9710" width="17" bestFit="1" customWidth="1"/>
    <col min="9713" max="9713" width="9.42578125" bestFit="1" customWidth="1"/>
    <col min="9962" max="9962" width="11" bestFit="1" customWidth="1"/>
    <col min="9964" max="9964" width="22.140625" bestFit="1" customWidth="1"/>
    <col min="9965" max="9965" width="22.140625" customWidth="1"/>
    <col min="9966" max="9966" width="17" bestFit="1" customWidth="1"/>
    <col min="9969" max="9969" width="9.42578125" bestFit="1" customWidth="1"/>
    <col min="10218" max="10218" width="11" bestFit="1" customWidth="1"/>
    <col min="10220" max="10220" width="22.140625" bestFit="1" customWidth="1"/>
    <col min="10221" max="10221" width="22.140625" customWidth="1"/>
    <col min="10222" max="10222" width="17" bestFit="1" customWidth="1"/>
    <col min="10225" max="10225" width="9.42578125" bestFit="1" customWidth="1"/>
    <col min="10474" max="10474" width="11" bestFit="1" customWidth="1"/>
    <col min="10476" max="10476" width="22.140625" bestFit="1" customWidth="1"/>
    <col min="10477" max="10477" width="22.140625" customWidth="1"/>
    <col min="10478" max="10478" width="17" bestFit="1" customWidth="1"/>
    <col min="10481" max="10481" width="9.42578125" bestFit="1" customWidth="1"/>
    <col min="10730" max="10730" width="11" bestFit="1" customWidth="1"/>
    <col min="10732" max="10732" width="22.140625" bestFit="1" customWidth="1"/>
    <col min="10733" max="10733" width="22.140625" customWidth="1"/>
    <col min="10734" max="10734" width="17" bestFit="1" customWidth="1"/>
    <col min="10737" max="10737" width="9.42578125" bestFit="1" customWidth="1"/>
    <col min="10986" max="10986" width="11" bestFit="1" customWidth="1"/>
    <col min="10988" max="10988" width="22.140625" bestFit="1" customWidth="1"/>
    <col min="10989" max="10989" width="22.140625" customWidth="1"/>
    <col min="10990" max="10990" width="17" bestFit="1" customWidth="1"/>
    <col min="10993" max="10993" width="9.42578125" bestFit="1" customWidth="1"/>
    <col min="11242" max="11242" width="11" bestFit="1" customWidth="1"/>
    <col min="11244" max="11244" width="22.140625" bestFit="1" customWidth="1"/>
    <col min="11245" max="11245" width="22.140625" customWidth="1"/>
    <col min="11246" max="11246" width="17" bestFit="1" customWidth="1"/>
    <col min="11249" max="11249" width="9.42578125" bestFit="1" customWidth="1"/>
    <col min="11498" max="11498" width="11" bestFit="1" customWidth="1"/>
    <col min="11500" max="11500" width="22.140625" bestFit="1" customWidth="1"/>
    <col min="11501" max="11501" width="22.140625" customWidth="1"/>
    <col min="11502" max="11502" width="17" bestFit="1" customWidth="1"/>
    <col min="11505" max="11505" width="9.42578125" bestFit="1" customWidth="1"/>
    <col min="11754" max="11754" width="11" bestFit="1" customWidth="1"/>
    <col min="11756" max="11756" width="22.140625" bestFit="1" customWidth="1"/>
    <col min="11757" max="11757" width="22.140625" customWidth="1"/>
    <col min="11758" max="11758" width="17" bestFit="1" customWidth="1"/>
    <col min="11761" max="11761" width="9.42578125" bestFit="1" customWidth="1"/>
    <col min="12010" max="12010" width="11" bestFit="1" customWidth="1"/>
    <col min="12012" max="12012" width="22.140625" bestFit="1" customWidth="1"/>
    <col min="12013" max="12013" width="22.140625" customWidth="1"/>
    <col min="12014" max="12014" width="17" bestFit="1" customWidth="1"/>
    <col min="12017" max="12017" width="9.42578125" bestFit="1" customWidth="1"/>
    <col min="12266" max="12266" width="11" bestFit="1" customWidth="1"/>
    <col min="12268" max="12268" width="22.140625" bestFit="1" customWidth="1"/>
    <col min="12269" max="12269" width="22.140625" customWidth="1"/>
    <col min="12270" max="12270" width="17" bestFit="1" customWidth="1"/>
    <col min="12273" max="12273" width="9.42578125" bestFit="1" customWidth="1"/>
    <col min="12522" max="12522" width="11" bestFit="1" customWidth="1"/>
    <col min="12524" max="12524" width="22.140625" bestFit="1" customWidth="1"/>
    <col min="12525" max="12525" width="22.140625" customWidth="1"/>
    <col min="12526" max="12526" width="17" bestFit="1" customWidth="1"/>
    <col min="12529" max="12529" width="9.42578125" bestFit="1" customWidth="1"/>
    <col min="12778" max="12778" width="11" bestFit="1" customWidth="1"/>
    <col min="12780" max="12780" width="22.140625" bestFit="1" customWidth="1"/>
    <col min="12781" max="12781" width="22.140625" customWidth="1"/>
    <col min="12782" max="12782" width="17" bestFit="1" customWidth="1"/>
    <col min="12785" max="12785" width="9.42578125" bestFit="1" customWidth="1"/>
    <col min="13034" max="13034" width="11" bestFit="1" customWidth="1"/>
    <col min="13036" max="13036" width="22.140625" bestFit="1" customWidth="1"/>
    <col min="13037" max="13037" width="22.140625" customWidth="1"/>
    <col min="13038" max="13038" width="17" bestFit="1" customWidth="1"/>
    <col min="13041" max="13041" width="9.42578125" bestFit="1" customWidth="1"/>
    <col min="13290" max="13290" width="11" bestFit="1" customWidth="1"/>
    <col min="13292" max="13292" width="22.140625" bestFit="1" customWidth="1"/>
    <col min="13293" max="13293" width="22.140625" customWidth="1"/>
    <col min="13294" max="13294" width="17" bestFit="1" customWidth="1"/>
    <col min="13297" max="13297" width="9.42578125" bestFit="1" customWidth="1"/>
    <col min="13546" max="13546" width="11" bestFit="1" customWidth="1"/>
    <col min="13548" max="13548" width="22.140625" bestFit="1" customWidth="1"/>
    <col min="13549" max="13549" width="22.140625" customWidth="1"/>
    <col min="13550" max="13550" width="17" bestFit="1" customWidth="1"/>
    <col min="13553" max="13553" width="9.42578125" bestFit="1" customWidth="1"/>
    <col min="13802" max="13802" width="11" bestFit="1" customWidth="1"/>
    <col min="13804" max="13804" width="22.140625" bestFit="1" customWidth="1"/>
    <col min="13805" max="13805" width="22.140625" customWidth="1"/>
    <col min="13806" max="13806" width="17" bestFit="1" customWidth="1"/>
    <col min="13809" max="13809" width="9.42578125" bestFit="1" customWidth="1"/>
    <col min="14058" max="14058" width="11" bestFit="1" customWidth="1"/>
    <col min="14060" max="14060" width="22.140625" bestFit="1" customWidth="1"/>
    <col min="14061" max="14061" width="22.140625" customWidth="1"/>
    <col min="14062" max="14062" width="17" bestFit="1" customWidth="1"/>
    <col min="14065" max="14065" width="9.42578125" bestFit="1" customWidth="1"/>
    <col min="14314" max="14314" width="11" bestFit="1" customWidth="1"/>
    <col min="14316" max="14316" width="22.140625" bestFit="1" customWidth="1"/>
    <col min="14317" max="14317" width="22.140625" customWidth="1"/>
    <col min="14318" max="14318" width="17" bestFit="1" customWidth="1"/>
    <col min="14321" max="14321" width="9.42578125" bestFit="1" customWidth="1"/>
    <col min="14570" max="14570" width="11" bestFit="1" customWidth="1"/>
    <col min="14572" max="14572" width="22.140625" bestFit="1" customWidth="1"/>
    <col min="14573" max="14573" width="22.140625" customWidth="1"/>
    <col min="14574" max="14574" width="17" bestFit="1" customWidth="1"/>
    <col min="14577" max="14577" width="9.42578125" bestFit="1" customWidth="1"/>
    <col min="14826" max="14826" width="11" bestFit="1" customWidth="1"/>
    <col min="14828" max="14828" width="22.140625" bestFit="1" customWidth="1"/>
    <col min="14829" max="14829" width="22.140625" customWidth="1"/>
    <col min="14830" max="14830" width="17" bestFit="1" customWidth="1"/>
    <col min="14833" max="14833" width="9.42578125" bestFit="1" customWidth="1"/>
    <col min="15082" max="15082" width="11" bestFit="1" customWidth="1"/>
    <col min="15084" max="15084" width="22.140625" bestFit="1" customWidth="1"/>
    <col min="15085" max="15085" width="22.140625" customWidth="1"/>
    <col min="15086" max="15086" width="17" bestFit="1" customWidth="1"/>
    <col min="15089" max="15089" width="9.42578125" bestFit="1" customWidth="1"/>
    <col min="15338" max="15338" width="11" bestFit="1" customWidth="1"/>
    <col min="15340" max="15340" width="22.140625" bestFit="1" customWidth="1"/>
    <col min="15341" max="15341" width="22.140625" customWidth="1"/>
    <col min="15342" max="15342" width="17" bestFit="1" customWidth="1"/>
    <col min="15345" max="15345" width="9.42578125" bestFit="1" customWidth="1"/>
    <col min="15594" max="15594" width="11" bestFit="1" customWidth="1"/>
    <col min="15596" max="15596" width="22.140625" bestFit="1" customWidth="1"/>
    <col min="15597" max="15597" width="22.140625" customWidth="1"/>
    <col min="15598" max="15598" width="17" bestFit="1" customWidth="1"/>
    <col min="15601" max="15601" width="9.42578125" bestFit="1" customWidth="1"/>
    <col min="15850" max="15850" width="11" bestFit="1" customWidth="1"/>
    <col min="15852" max="15852" width="22.140625" bestFit="1" customWidth="1"/>
    <col min="15853" max="15853" width="22.140625" customWidth="1"/>
    <col min="15854" max="15854" width="17" bestFit="1" customWidth="1"/>
    <col min="15857" max="15857" width="9.42578125" bestFit="1" customWidth="1"/>
    <col min="16106" max="16106" width="11" bestFit="1" customWidth="1"/>
    <col min="16108" max="16108" width="22.140625" bestFit="1" customWidth="1"/>
    <col min="16109" max="16109" width="22.140625" customWidth="1"/>
    <col min="16110" max="16110" width="17" bestFit="1" customWidth="1"/>
    <col min="16113" max="16113" width="9.42578125" bestFit="1" customWidth="1"/>
  </cols>
  <sheetData>
    <row r="1" spans="1:18" x14ac:dyDescent="0.25">
      <c r="A1" s="17"/>
      <c r="B1" s="109" t="s">
        <v>0</v>
      </c>
      <c r="C1" s="109"/>
      <c r="D1" s="109"/>
      <c r="E1" s="109"/>
      <c r="F1" s="1"/>
      <c r="G1" s="114" t="s">
        <v>1</v>
      </c>
      <c r="H1" s="115"/>
      <c r="I1" s="114" t="s">
        <v>1</v>
      </c>
      <c r="J1" s="115"/>
      <c r="K1" s="114" t="s">
        <v>1</v>
      </c>
      <c r="L1" s="115"/>
      <c r="M1" s="114" t="s">
        <v>1</v>
      </c>
      <c r="N1" s="115"/>
      <c r="O1" s="114" t="s">
        <v>1</v>
      </c>
      <c r="P1" s="115"/>
      <c r="Q1" s="114" t="s">
        <v>1</v>
      </c>
      <c r="R1" s="115"/>
    </row>
    <row r="2" spans="1:18" ht="15.75" thickBot="1" x14ac:dyDescent="0.3">
      <c r="A2" s="18"/>
      <c r="B2" s="108"/>
      <c r="C2" s="108"/>
      <c r="D2" s="108"/>
      <c r="E2" s="108"/>
      <c r="F2" s="1"/>
      <c r="G2" s="118" t="s">
        <v>2</v>
      </c>
      <c r="H2" s="119"/>
      <c r="I2" s="118" t="s">
        <v>2</v>
      </c>
      <c r="J2" s="119"/>
      <c r="K2" s="118" t="s">
        <v>2</v>
      </c>
      <c r="L2" s="119"/>
      <c r="M2" s="118" t="s">
        <v>2</v>
      </c>
      <c r="N2" s="119"/>
      <c r="O2" s="118" t="s">
        <v>2</v>
      </c>
      <c r="P2" s="119"/>
      <c r="Q2" s="118" t="s">
        <v>2</v>
      </c>
      <c r="R2" s="119"/>
    </row>
    <row r="3" spans="1:18" x14ac:dyDescent="0.25">
      <c r="A3" s="12"/>
      <c r="B3" s="2"/>
      <c r="C3" s="2"/>
      <c r="D3" s="2"/>
      <c r="E3" s="12"/>
      <c r="F3" s="2"/>
      <c r="G3" s="116" t="s">
        <v>3</v>
      </c>
      <c r="H3" s="117"/>
      <c r="I3" s="116" t="s">
        <v>3</v>
      </c>
      <c r="J3" s="117"/>
      <c r="K3" s="116" t="s">
        <v>3</v>
      </c>
      <c r="L3" s="117"/>
      <c r="M3" s="116" t="s">
        <v>3</v>
      </c>
      <c r="N3" s="117"/>
      <c r="O3" s="116" t="s">
        <v>3</v>
      </c>
      <c r="P3" s="117"/>
      <c r="Q3" s="116" t="s">
        <v>3</v>
      </c>
      <c r="R3" s="117"/>
    </row>
    <row r="4" spans="1:18" x14ac:dyDescent="0.25">
      <c r="A4" s="3"/>
      <c r="B4" s="3"/>
      <c r="C4" s="3"/>
      <c r="D4" s="3"/>
      <c r="E4" s="3"/>
      <c r="F4" s="3" t="s">
        <v>4</v>
      </c>
      <c r="G4" s="112" t="s">
        <v>5</v>
      </c>
      <c r="H4" s="113"/>
      <c r="I4" s="112" t="s">
        <v>5</v>
      </c>
      <c r="J4" s="113"/>
      <c r="K4" s="112" t="s">
        <v>5</v>
      </c>
      <c r="L4" s="113"/>
      <c r="M4" s="112" t="s">
        <v>5</v>
      </c>
      <c r="N4" s="113"/>
      <c r="O4" s="112" t="s">
        <v>5</v>
      </c>
      <c r="P4" s="113"/>
      <c r="Q4" s="112" t="s">
        <v>5</v>
      </c>
      <c r="R4" s="113"/>
    </row>
    <row r="5" spans="1:18" x14ac:dyDescent="0.25">
      <c r="A5" s="3" t="s">
        <v>6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  <c r="G5" s="110">
        <v>45724</v>
      </c>
      <c r="H5" s="111"/>
      <c r="I5" s="110">
        <v>45696</v>
      </c>
      <c r="J5" s="111"/>
      <c r="K5" s="110">
        <v>45675</v>
      </c>
      <c r="L5" s="111"/>
      <c r="M5" s="110">
        <v>45640</v>
      </c>
      <c r="N5" s="111"/>
      <c r="O5" s="110">
        <v>45612</v>
      </c>
      <c r="P5" s="111"/>
      <c r="Q5" s="110">
        <v>45402</v>
      </c>
      <c r="R5" s="111"/>
    </row>
    <row r="6" spans="1:18" ht="15.75" thickBot="1" x14ac:dyDescent="0.3">
      <c r="A6" s="19"/>
      <c r="B6" s="4"/>
      <c r="C6" s="4"/>
      <c r="D6" s="4"/>
      <c r="E6" s="4"/>
      <c r="F6" s="4"/>
      <c r="G6" s="13" t="s">
        <v>7</v>
      </c>
      <c r="H6" s="14" t="s">
        <v>12</v>
      </c>
      <c r="I6" s="13" t="s">
        <v>7</v>
      </c>
      <c r="J6" s="14" t="s">
        <v>12</v>
      </c>
      <c r="K6" s="13" t="s">
        <v>7</v>
      </c>
      <c r="L6" s="14" t="s">
        <v>12</v>
      </c>
      <c r="M6" s="13" t="s">
        <v>7</v>
      </c>
      <c r="N6" s="14" t="s">
        <v>12</v>
      </c>
      <c r="O6" s="13" t="s">
        <v>7</v>
      </c>
      <c r="P6" s="14" t="s">
        <v>12</v>
      </c>
      <c r="Q6" s="13" t="s">
        <v>7</v>
      </c>
      <c r="R6" s="14" t="s">
        <v>12</v>
      </c>
    </row>
    <row r="7" spans="1:18" x14ac:dyDescent="0.25">
      <c r="A7" s="63" t="s">
        <v>18</v>
      </c>
      <c r="B7" s="15">
        <v>1</v>
      </c>
      <c r="C7" s="40" t="s">
        <v>19</v>
      </c>
      <c r="D7" s="7" t="s">
        <v>20</v>
      </c>
      <c r="E7" s="40" t="s">
        <v>21</v>
      </c>
      <c r="F7" s="5">
        <v>261</v>
      </c>
      <c r="G7" s="6">
        <v>1</v>
      </c>
      <c r="H7" s="16">
        <v>51</v>
      </c>
      <c r="I7" s="6">
        <v>3</v>
      </c>
      <c r="J7" s="16">
        <v>40</v>
      </c>
      <c r="K7" s="6">
        <v>1</v>
      </c>
      <c r="L7" s="16">
        <v>51</v>
      </c>
      <c r="M7" s="6">
        <v>3</v>
      </c>
      <c r="N7" s="16">
        <v>40</v>
      </c>
      <c r="O7" s="6">
        <v>2</v>
      </c>
      <c r="P7" s="16">
        <v>45</v>
      </c>
      <c r="Q7" s="6">
        <v>4</v>
      </c>
      <c r="R7" s="16">
        <v>34</v>
      </c>
    </row>
    <row r="8" spans="1:18" x14ac:dyDescent="0.25">
      <c r="A8" s="63" t="s">
        <v>26</v>
      </c>
      <c r="B8" s="15">
        <v>2</v>
      </c>
      <c r="C8" s="40" t="s">
        <v>27</v>
      </c>
      <c r="D8" s="7" t="s">
        <v>28</v>
      </c>
      <c r="E8" s="40" t="s">
        <v>29</v>
      </c>
      <c r="F8" s="5">
        <v>232</v>
      </c>
      <c r="G8" s="6">
        <v>2</v>
      </c>
      <c r="H8" s="16">
        <v>45</v>
      </c>
      <c r="I8" s="6">
        <v>1</v>
      </c>
      <c r="J8" s="16">
        <v>51</v>
      </c>
      <c r="K8" s="6">
        <v>2</v>
      </c>
      <c r="L8" s="16">
        <v>45</v>
      </c>
      <c r="M8" s="6"/>
      <c r="N8" s="16" t="s">
        <v>17</v>
      </c>
      <c r="O8" s="6">
        <v>1</v>
      </c>
      <c r="P8" s="16">
        <v>51</v>
      </c>
      <c r="Q8" s="6">
        <v>3</v>
      </c>
      <c r="R8" s="16">
        <v>40</v>
      </c>
    </row>
    <row r="9" spans="1:18" x14ac:dyDescent="0.25">
      <c r="A9" s="63" t="s">
        <v>34</v>
      </c>
      <c r="B9" s="15">
        <v>3</v>
      </c>
      <c r="C9" s="40" t="s">
        <v>35</v>
      </c>
      <c r="D9" s="7" t="s">
        <v>36</v>
      </c>
      <c r="E9" s="40" t="s">
        <v>37</v>
      </c>
      <c r="F9" s="5">
        <v>232</v>
      </c>
      <c r="G9" s="6">
        <v>1</v>
      </c>
      <c r="H9" s="16">
        <v>51</v>
      </c>
      <c r="I9" s="6"/>
      <c r="J9" s="16" t="s">
        <v>17</v>
      </c>
      <c r="K9" s="6">
        <v>1</v>
      </c>
      <c r="L9" s="16">
        <v>51</v>
      </c>
      <c r="M9" s="6">
        <v>1</v>
      </c>
      <c r="N9" s="16">
        <v>51</v>
      </c>
      <c r="O9" s="6">
        <v>4</v>
      </c>
      <c r="P9" s="16">
        <v>34</v>
      </c>
      <c r="Q9" s="6">
        <v>2</v>
      </c>
      <c r="R9" s="16">
        <v>45</v>
      </c>
    </row>
    <row r="10" spans="1:18" x14ac:dyDescent="0.25">
      <c r="A10" s="63" t="s">
        <v>51</v>
      </c>
      <c r="B10" s="15">
        <v>4</v>
      </c>
      <c r="C10" s="40" t="s">
        <v>52</v>
      </c>
      <c r="D10" s="7"/>
      <c r="E10" s="40" t="s">
        <v>53</v>
      </c>
      <c r="F10" s="5">
        <v>192</v>
      </c>
      <c r="G10" s="6">
        <v>2</v>
      </c>
      <c r="H10" s="16">
        <v>45</v>
      </c>
      <c r="I10" s="6">
        <v>1</v>
      </c>
      <c r="J10" s="16">
        <v>51</v>
      </c>
      <c r="K10" s="6">
        <v>2</v>
      </c>
      <c r="L10" s="16">
        <v>45</v>
      </c>
      <c r="M10" s="6"/>
      <c r="N10" s="16" t="s">
        <v>17</v>
      </c>
      <c r="O10" s="6">
        <v>1</v>
      </c>
      <c r="P10" s="16">
        <v>51</v>
      </c>
      <c r="Q10" s="6" t="s">
        <v>17</v>
      </c>
      <c r="R10" s="16" t="s">
        <v>17</v>
      </c>
    </row>
    <row r="11" spans="1:18" x14ac:dyDescent="0.25">
      <c r="A11" s="63" t="s">
        <v>38</v>
      </c>
      <c r="B11" s="15">
        <v>5</v>
      </c>
      <c r="C11" s="40" t="s">
        <v>39</v>
      </c>
      <c r="D11" s="7" t="s">
        <v>40</v>
      </c>
      <c r="E11" s="40" t="s">
        <v>41</v>
      </c>
      <c r="F11" s="5">
        <v>170</v>
      </c>
      <c r="G11" s="6"/>
      <c r="H11" s="16" t="s">
        <v>17</v>
      </c>
      <c r="I11" s="6">
        <v>3</v>
      </c>
      <c r="J11" s="16">
        <v>40</v>
      </c>
      <c r="K11" s="6"/>
      <c r="L11" s="16" t="s">
        <v>17</v>
      </c>
      <c r="M11" s="6">
        <v>1</v>
      </c>
      <c r="N11" s="16">
        <v>51</v>
      </c>
      <c r="O11" s="6">
        <v>2</v>
      </c>
      <c r="P11" s="16">
        <v>45</v>
      </c>
      <c r="Q11" s="6">
        <v>4</v>
      </c>
      <c r="R11" s="16">
        <v>34</v>
      </c>
    </row>
    <row r="12" spans="1:18" x14ac:dyDescent="0.25">
      <c r="A12" s="63" t="s">
        <v>121</v>
      </c>
      <c r="B12" s="15">
        <v>6</v>
      </c>
      <c r="C12" s="7" t="s">
        <v>124</v>
      </c>
      <c r="D12" s="40" t="s">
        <v>125</v>
      </c>
      <c r="E12" s="40" t="s">
        <v>123</v>
      </c>
      <c r="F12" s="5">
        <v>170</v>
      </c>
      <c r="G12" s="6">
        <v>3</v>
      </c>
      <c r="H12" s="16">
        <v>40</v>
      </c>
      <c r="I12" s="6">
        <v>2</v>
      </c>
      <c r="J12" s="16">
        <v>45</v>
      </c>
      <c r="K12" s="6"/>
      <c r="L12" s="16" t="s">
        <v>17</v>
      </c>
      <c r="M12" s="6">
        <v>2</v>
      </c>
      <c r="N12" s="16">
        <v>45</v>
      </c>
      <c r="O12" s="6">
        <v>3</v>
      </c>
      <c r="P12" s="16">
        <v>40</v>
      </c>
      <c r="Q12" s="6"/>
      <c r="R12" s="16" t="s">
        <v>17</v>
      </c>
    </row>
    <row r="13" spans="1:18" x14ac:dyDescent="0.25">
      <c r="A13" s="63" t="s">
        <v>146</v>
      </c>
      <c r="B13" s="15">
        <v>7</v>
      </c>
      <c r="C13" s="40" t="s">
        <v>144</v>
      </c>
      <c r="D13" s="7" t="s">
        <v>145</v>
      </c>
      <c r="E13" s="40" t="s">
        <v>143</v>
      </c>
      <c r="F13" s="5">
        <v>153</v>
      </c>
      <c r="G13" s="6">
        <v>3</v>
      </c>
      <c r="H13" s="16">
        <v>40</v>
      </c>
      <c r="I13" s="6">
        <v>2</v>
      </c>
      <c r="J13" s="16">
        <v>45</v>
      </c>
      <c r="K13" s="6">
        <v>4</v>
      </c>
      <c r="L13" s="16">
        <v>34</v>
      </c>
      <c r="M13" s="6">
        <v>4</v>
      </c>
      <c r="N13" s="16">
        <v>34</v>
      </c>
      <c r="O13" s="6"/>
      <c r="P13" s="16" t="s">
        <v>17</v>
      </c>
      <c r="Q13" s="6"/>
      <c r="R13" s="16" t="s">
        <v>17</v>
      </c>
    </row>
    <row r="14" spans="1:18" x14ac:dyDescent="0.25">
      <c r="A14" s="63" t="s">
        <v>140</v>
      </c>
      <c r="B14" s="15">
        <v>8</v>
      </c>
      <c r="C14" s="7" t="s">
        <v>132</v>
      </c>
      <c r="D14" s="40" t="s">
        <v>133</v>
      </c>
      <c r="E14" s="40" t="s">
        <v>131</v>
      </c>
      <c r="F14" s="5">
        <v>119</v>
      </c>
      <c r="G14" s="6">
        <v>4</v>
      </c>
      <c r="H14" s="16">
        <v>34</v>
      </c>
      <c r="I14" s="6"/>
      <c r="J14" s="16" t="s">
        <v>17</v>
      </c>
      <c r="K14" s="6"/>
      <c r="L14" s="16" t="s">
        <v>17</v>
      </c>
      <c r="M14" s="6">
        <v>2</v>
      </c>
      <c r="N14" s="16">
        <v>45</v>
      </c>
      <c r="O14" s="6">
        <v>3</v>
      </c>
      <c r="P14" s="16">
        <v>40</v>
      </c>
      <c r="Q14" s="6"/>
      <c r="R14" s="16" t="s">
        <v>17</v>
      </c>
    </row>
    <row r="15" spans="1:18" x14ac:dyDescent="0.25">
      <c r="A15" s="63" t="s">
        <v>122</v>
      </c>
      <c r="B15" s="15">
        <v>9</v>
      </c>
      <c r="C15" s="7" t="s">
        <v>105</v>
      </c>
      <c r="D15" s="40" t="s">
        <v>127</v>
      </c>
      <c r="E15" s="40" t="s">
        <v>126</v>
      </c>
      <c r="F15" s="5">
        <v>118</v>
      </c>
      <c r="G15" s="6"/>
      <c r="H15" s="16" t="s">
        <v>17</v>
      </c>
      <c r="I15" s="6">
        <v>4</v>
      </c>
      <c r="J15" s="16">
        <v>34</v>
      </c>
      <c r="K15" s="6">
        <v>5</v>
      </c>
      <c r="L15" s="16">
        <v>29</v>
      </c>
      <c r="M15" s="6">
        <v>5</v>
      </c>
      <c r="N15" s="16">
        <v>29</v>
      </c>
      <c r="O15" s="6">
        <v>6</v>
      </c>
      <c r="P15" s="16">
        <v>26</v>
      </c>
      <c r="Q15" s="6"/>
      <c r="R15" s="16" t="s">
        <v>17</v>
      </c>
    </row>
    <row r="16" spans="1:18" x14ac:dyDescent="0.25">
      <c r="A16" s="63" t="s">
        <v>148</v>
      </c>
      <c r="B16" s="15">
        <v>10</v>
      </c>
      <c r="C16" s="40" t="s">
        <v>144</v>
      </c>
      <c r="D16" s="7" t="s">
        <v>145</v>
      </c>
      <c r="E16" s="40" t="s">
        <v>147</v>
      </c>
      <c r="F16" s="5">
        <v>102</v>
      </c>
      <c r="G16" s="6">
        <v>4</v>
      </c>
      <c r="H16" s="16">
        <v>34</v>
      </c>
      <c r="I16" s="6"/>
      <c r="J16" s="16" t="s">
        <v>17</v>
      </c>
      <c r="K16" s="6">
        <v>4</v>
      </c>
      <c r="L16" s="16">
        <v>34</v>
      </c>
      <c r="M16" s="6">
        <v>4</v>
      </c>
      <c r="N16" s="16">
        <v>34</v>
      </c>
      <c r="O16" s="6"/>
      <c r="P16" s="16" t="s">
        <v>17</v>
      </c>
      <c r="Q16" s="6"/>
      <c r="R16" s="16" t="s">
        <v>17</v>
      </c>
    </row>
    <row r="17" spans="1:18" x14ac:dyDescent="0.25">
      <c r="A17" s="63" t="s">
        <v>142</v>
      </c>
      <c r="B17" s="15">
        <v>11</v>
      </c>
      <c r="C17" s="7" t="s">
        <v>137</v>
      </c>
      <c r="D17" s="40" t="s">
        <v>138</v>
      </c>
      <c r="E17" s="40" t="s">
        <v>69</v>
      </c>
      <c r="F17" s="5">
        <v>89</v>
      </c>
      <c r="G17" s="6"/>
      <c r="H17" s="16" t="s">
        <v>17</v>
      </c>
      <c r="I17" s="6">
        <v>4</v>
      </c>
      <c r="J17" s="16">
        <v>34</v>
      </c>
      <c r="K17" s="6">
        <v>5</v>
      </c>
      <c r="L17" s="16">
        <v>29</v>
      </c>
      <c r="M17" s="6"/>
      <c r="N17" s="16" t="s">
        <v>17</v>
      </c>
      <c r="O17" s="6">
        <v>6</v>
      </c>
      <c r="P17" s="16">
        <v>26</v>
      </c>
      <c r="Q17" s="6"/>
      <c r="R17" s="16" t="s">
        <v>17</v>
      </c>
    </row>
    <row r="18" spans="1:18" x14ac:dyDescent="0.25">
      <c r="A18" s="63" t="s">
        <v>46</v>
      </c>
      <c r="B18" s="15">
        <v>12</v>
      </c>
      <c r="C18" s="40" t="s">
        <v>47</v>
      </c>
      <c r="D18" s="7"/>
      <c r="E18" s="40" t="s">
        <v>48</v>
      </c>
      <c r="F18" s="5">
        <v>74</v>
      </c>
      <c r="G18" s="6"/>
      <c r="H18" s="16" t="s">
        <v>17</v>
      </c>
      <c r="I18" s="6"/>
      <c r="J18" s="16" t="s">
        <v>17</v>
      </c>
      <c r="K18" s="6">
        <v>2</v>
      </c>
      <c r="L18" s="16">
        <v>45</v>
      </c>
      <c r="M18" s="6"/>
      <c r="N18" s="16" t="s">
        <v>17</v>
      </c>
      <c r="O18" s="6">
        <v>5</v>
      </c>
      <c r="P18" s="16">
        <v>29</v>
      </c>
      <c r="Q18" s="6" t="s">
        <v>17</v>
      </c>
      <c r="R18" s="16" t="s">
        <v>17</v>
      </c>
    </row>
    <row r="19" spans="1:18" x14ac:dyDescent="0.25">
      <c r="A19" s="63" t="s">
        <v>141</v>
      </c>
      <c r="B19" s="15">
        <v>13</v>
      </c>
      <c r="C19" s="7" t="s">
        <v>135</v>
      </c>
      <c r="D19" s="40" t="s">
        <v>136</v>
      </c>
      <c r="E19" s="40" t="s">
        <v>134</v>
      </c>
      <c r="F19" s="5">
        <v>74</v>
      </c>
      <c r="G19" s="6"/>
      <c r="H19" s="16" t="s">
        <v>17</v>
      </c>
      <c r="I19" s="6"/>
      <c r="J19" s="16" t="s">
        <v>17</v>
      </c>
      <c r="K19" s="6"/>
      <c r="L19" s="16" t="s">
        <v>17</v>
      </c>
      <c r="M19" s="6">
        <v>3</v>
      </c>
      <c r="N19" s="16">
        <v>40</v>
      </c>
      <c r="O19" s="6">
        <v>4</v>
      </c>
      <c r="P19" s="16">
        <v>34</v>
      </c>
      <c r="Q19" s="6"/>
      <c r="R19" s="16" t="s">
        <v>17</v>
      </c>
    </row>
    <row r="20" spans="1:18" x14ac:dyDescent="0.25">
      <c r="A20" s="63" t="s">
        <v>139</v>
      </c>
      <c r="B20" s="15">
        <v>14</v>
      </c>
      <c r="C20" s="7" t="s">
        <v>129</v>
      </c>
      <c r="D20" s="40" t="s">
        <v>130</v>
      </c>
      <c r="E20" s="40" t="s">
        <v>128</v>
      </c>
      <c r="F20" s="5">
        <v>74</v>
      </c>
      <c r="G20" s="6"/>
      <c r="H20" s="16" t="s">
        <v>17</v>
      </c>
      <c r="I20" s="6"/>
      <c r="J20" s="16" t="s">
        <v>17</v>
      </c>
      <c r="K20" s="6">
        <v>2</v>
      </c>
      <c r="L20" s="16">
        <v>45</v>
      </c>
      <c r="M20" s="6"/>
      <c r="N20" s="16" t="s">
        <v>17</v>
      </c>
      <c r="O20" s="6">
        <v>5</v>
      </c>
      <c r="P20" s="16">
        <v>29</v>
      </c>
      <c r="Q20" s="6"/>
      <c r="R20" s="16" t="s">
        <v>17</v>
      </c>
    </row>
    <row r="21" spans="1:18" x14ac:dyDescent="0.25">
      <c r="A21" s="63" t="s">
        <v>22</v>
      </c>
      <c r="B21" s="15">
        <v>15</v>
      </c>
      <c r="C21" s="40" t="s">
        <v>23</v>
      </c>
      <c r="D21" s="7" t="s">
        <v>24</v>
      </c>
      <c r="E21" s="40" t="s">
        <v>25</v>
      </c>
      <c r="F21" s="5">
        <v>51</v>
      </c>
      <c r="G21" s="6"/>
      <c r="H21" s="16" t="s">
        <v>17</v>
      </c>
      <c r="I21" s="6"/>
      <c r="J21" s="16" t="s">
        <v>17</v>
      </c>
      <c r="K21" s="6"/>
      <c r="L21" s="16" t="s">
        <v>17</v>
      </c>
      <c r="M21" s="6"/>
      <c r="N21" s="16" t="s">
        <v>17</v>
      </c>
      <c r="O21" s="6"/>
      <c r="P21" s="16" t="s">
        <v>17</v>
      </c>
      <c r="Q21" s="6">
        <v>1</v>
      </c>
      <c r="R21" s="16">
        <v>51</v>
      </c>
    </row>
    <row r="22" spans="1:18" x14ac:dyDescent="0.25">
      <c r="A22" s="63" t="s">
        <v>42</v>
      </c>
      <c r="B22" s="15">
        <v>16</v>
      </c>
      <c r="C22" s="40" t="s">
        <v>43</v>
      </c>
      <c r="D22" s="7" t="s">
        <v>44</v>
      </c>
      <c r="E22" s="40" t="s">
        <v>45</v>
      </c>
      <c r="F22" s="5">
        <v>51</v>
      </c>
      <c r="G22" s="6"/>
      <c r="H22" s="16" t="s">
        <v>17</v>
      </c>
      <c r="I22" s="6"/>
      <c r="J22" s="16" t="s">
        <v>17</v>
      </c>
      <c r="K22" s="6"/>
      <c r="L22" s="16" t="s">
        <v>17</v>
      </c>
      <c r="M22" s="6"/>
      <c r="N22" s="16" t="s">
        <v>17</v>
      </c>
      <c r="O22" s="6"/>
      <c r="P22" s="16" t="s">
        <v>17</v>
      </c>
      <c r="Q22" s="6">
        <v>1</v>
      </c>
      <c r="R22" s="16">
        <v>51</v>
      </c>
    </row>
    <row r="23" spans="1:18" x14ac:dyDescent="0.25">
      <c r="A23" s="63" t="s">
        <v>13</v>
      </c>
      <c r="B23" s="15">
        <v>17</v>
      </c>
      <c r="C23" s="40" t="s">
        <v>14</v>
      </c>
      <c r="D23" s="7" t="s">
        <v>15</v>
      </c>
      <c r="E23" s="40" t="s">
        <v>16</v>
      </c>
      <c r="F23" s="5">
        <v>45</v>
      </c>
      <c r="G23" s="6"/>
      <c r="H23" s="16" t="s">
        <v>17</v>
      </c>
      <c r="I23" s="6"/>
      <c r="J23" s="16" t="s">
        <v>17</v>
      </c>
      <c r="K23" s="6"/>
      <c r="L23" s="16" t="s">
        <v>17</v>
      </c>
      <c r="M23" s="6"/>
      <c r="N23" s="16" t="s">
        <v>17</v>
      </c>
      <c r="O23" s="6"/>
      <c r="P23" s="16" t="s">
        <v>17</v>
      </c>
      <c r="Q23" s="6">
        <v>2</v>
      </c>
      <c r="R23" s="16">
        <v>45</v>
      </c>
    </row>
    <row r="24" spans="1:18" x14ac:dyDescent="0.25">
      <c r="A24" s="63" t="s">
        <v>30</v>
      </c>
      <c r="B24" s="15">
        <v>18</v>
      </c>
      <c r="C24" s="40" t="s">
        <v>31</v>
      </c>
      <c r="D24" s="7" t="s">
        <v>32</v>
      </c>
      <c r="E24" s="40" t="s">
        <v>33</v>
      </c>
      <c r="F24" s="5">
        <v>40</v>
      </c>
      <c r="G24" s="6"/>
      <c r="H24" s="16" t="s">
        <v>17</v>
      </c>
      <c r="I24" s="6"/>
      <c r="J24" s="16" t="s">
        <v>17</v>
      </c>
      <c r="K24" s="6"/>
      <c r="L24" s="16" t="s">
        <v>17</v>
      </c>
      <c r="M24" s="6"/>
      <c r="N24" s="16" t="s">
        <v>17</v>
      </c>
      <c r="O24" s="6"/>
      <c r="P24" s="16" t="s">
        <v>17</v>
      </c>
      <c r="Q24" s="6">
        <v>3</v>
      </c>
      <c r="R24" s="16">
        <v>40</v>
      </c>
    </row>
    <row r="25" spans="1:18" x14ac:dyDescent="0.25">
      <c r="A25" s="63" t="s">
        <v>152</v>
      </c>
      <c r="B25" s="15">
        <v>19</v>
      </c>
      <c r="C25" s="40" t="s">
        <v>150</v>
      </c>
      <c r="D25" s="7" t="s">
        <v>151</v>
      </c>
      <c r="E25" s="40" t="s">
        <v>149</v>
      </c>
      <c r="F25" s="5">
        <v>29</v>
      </c>
      <c r="G25" s="6"/>
      <c r="H25" s="16" t="s">
        <v>17</v>
      </c>
      <c r="I25" s="6"/>
      <c r="J25" s="16" t="s">
        <v>17</v>
      </c>
      <c r="K25" s="6"/>
      <c r="L25" s="16" t="s">
        <v>17</v>
      </c>
      <c r="M25" s="6">
        <v>5</v>
      </c>
      <c r="N25" s="16">
        <v>29</v>
      </c>
      <c r="O25" s="6"/>
      <c r="P25" s="16" t="s">
        <v>17</v>
      </c>
      <c r="Q25" s="6"/>
      <c r="R25" s="16" t="s">
        <v>17</v>
      </c>
    </row>
  </sheetData>
  <sortState ref="A7:R37">
    <sortCondition descending="1" ref="F7:F37"/>
  </sortState>
  <mergeCells count="32">
    <mergeCell ref="B1:E1"/>
    <mergeCell ref="G1:H1"/>
    <mergeCell ref="I1:J1"/>
    <mergeCell ref="K1:L1"/>
    <mergeCell ref="M1:N1"/>
    <mergeCell ref="B2:E2"/>
    <mergeCell ref="G3:H3"/>
    <mergeCell ref="I3:J3"/>
    <mergeCell ref="K3:L3"/>
    <mergeCell ref="M3:N3"/>
    <mergeCell ref="G2:H2"/>
    <mergeCell ref="I2:J2"/>
    <mergeCell ref="K2:L2"/>
    <mergeCell ref="M2:N2"/>
    <mergeCell ref="O1:P1"/>
    <mergeCell ref="Q1:R1"/>
    <mergeCell ref="O3:P3"/>
    <mergeCell ref="Q3:R3"/>
    <mergeCell ref="O2:P2"/>
    <mergeCell ref="Q2:R2"/>
    <mergeCell ref="Q5:R5"/>
    <mergeCell ref="O4:P4"/>
    <mergeCell ref="Q4:R4"/>
    <mergeCell ref="G4:H4"/>
    <mergeCell ref="I4:J4"/>
    <mergeCell ref="K4:L4"/>
    <mergeCell ref="M4:N4"/>
    <mergeCell ref="G5:H5"/>
    <mergeCell ref="I5:J5"/>
    <mergeCell ref="K5:L5"/>
    <mergeCell ref="M5:N5"/>
    <mergeCell ref="O5:P5"/>
  </mergeCells>
  <conditionalFormatting sqref="A64497:A64616">
    <cfRule type="duplicateValues" dxfId="35" priority="73"/>
  </conditionalFormatting>
  <conditionalFormatting sqref="A64497:A64616">
    <cfRule type="duplicateValues" dxfId="34" priority="72"/>
  </conditionalFormatting>
  <conditionalFormatting sqref="A64497:A64616">
    <cfRule type="duplicateValues" dxfId="33" priority="74"/>
  </conditionalFormatting>
  <conditionalFormatting sqref="A7">
    <cfRule type="duplicateValues" dxfId="32" priority="28"/>
  </conditionalFormatting>
  <conditionalFormatting sqref="A7">
    <cfRule type="duplicateValues" dxfId="31" priority="29"/>
  </conditionalFormatting>
  <conditionalFormatting sqref="A7">
    <cfRule type="duplicateValues" dxfId="30" priority="30"/>
  </conditionalFormatting>
  <conditionalFormatting sqref="A7">
    <cfRule type="duplicateValues" dxfId="29" priority="31"/>
  </conditionalFormatting>
  <conditionalFormatting sqref="A26:A64496 A1:A6">
    <cfRule type="duplicateValues" dxfId="28" priority="969"/>
  </conditionalFormatting>
  <conditionalFormatting sqref="A26:A1048576 A1:A7">
    <cfRule type="duplicateValues" dxfId="27" priority="973"/>
  </conditionalFormatting>
  <conditionalFormatting sqref="A26:A64496">
    <cfRule type="duplicateValues" dxfId="26" priority="976"/>
  </conditionalFormatting>
  <conditionalFormatting sqref="A8:A25">
    <cfRule type="duplicateValues" dxfId="25" priority="977"/>
  </conditionalFormatting>
  <conditionalFormatting sqref="A7:A25">
    <cfRule type="duplicateValues" dxfId="24" priority="978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="70" zoomScaleNormal="70" workbookViewId="0">
      <selection activeCell="E24" sqref="E24"/>
    </sheetView>
  </sheetViews>
  <sheetFormatPr baseColWidth="10" defaultColWidth="9.140625" defaultRowHeight="15" x14ac:dyDescent="0.25"/>
  <cols>
    <col min="2" max="2" width="28.5703125" customWidth="1"/>
    <col min="3" max="3" width="22.140625" customWidth="1"/>
    <col min="4" max="4" width="17" bestFit="1" customWidth="1"/>
    <col min="5" max="5" width="9.42578125" bestFit="1" customWidth="1"/>
    <col min="6" max="15" width="9.140625" customWidth="1"/>
    <col min="227" max="227" width="11" bestFit="1" customWidth="1"/>
    <col min="229" max="229" width="22.140625" bestFit="1" customWidth="1"/>
    <col min="230" max="230" width="22.140625" customWidth="1"/>
    <col min="231" max="231" width="17" bestFit="1" customWidth="1"/>
    <col min="234" max="234" width="9.42578125" bestFit="1" customWidth="1"/>
    <col min="483" max="483" width="11" bestFit="1" customWidth="1"/>
    <col min="485" max="485" width="22.140625" bestFit="1" customWidth="1"/>
    <col min="486" max="486" width="22.140625" customWidth="1"/>
    <col min="487" max="487" width="17" bestFit="1" customWidth="1"/>
    <col min="490" max="490" width="9.42578125" bestFit="1" customWidth="1"/>
    <col min="739" max="739" width="11" bestFit="1" customWidth="1"/>
    <col min="741" max="741" width="22.140625" bestFit="1" customWidth="1"/>
    <col min="742" max="742" width="22.140625" customWidth="1"/>
    <col min="743" max="743" width="17" bestFit="1" customWidth="1"/>
    <col min="746" max="746" width="9.42578125" bestFit="1" customWidth="1"/>
    <col min="995" max="995" width="11" bestFit="1" customWidth="1"/>
    <col min="997" max="997" width="22.140625" bestFit="1" customWidth="1"/>
    <col min="998" max="998" width="22.140625" customWidth="1"/>
    <col min="999" max="999" width="17" bestFit="1" customWidth="1"/>
    <col min="1002" max="1002" width="9.42578125" bestFit="1" customWidth="1"/>
    <col min="1251" max="1251" width="11" bestFit="1" customWidth="1"/>
    <col min="1253" max="1253" width="22.140625" bestFit="1" customWidth="1"/>
    <col min="1254" max="1254" width="22.140625" customWidth="1"/>
    <col min="1255" max="1255" width="17" bestFit="1" customWidth="1"/>
    <col min="1258" max="1258" width="9.42578125" bestFit="1" customWidth="1"/>
    <col min="1507" max="1507" width="11" bestFit="1" customWidth="1"/>
    <col min="1509" max="1509" width="22.140625" bestFit="1" customWidth="1"/>
    <col min="1510" max="1510" width="22.140625" customWidth="1"/>
    <col min="1511" max="1511" width="17" bestFit="1" customWidth="1"/>
    <col min="1514" max="1514" width="9.42578125" bestFit="1" customWidth="1"/>
    <col min="1763" max="1763" width="11" bestFit="1" customWidth="1"/>
    <col min="1765" max="1765" width="22.140625" bestFit="1" customWidth="1"/>
    <col min="1766" max="1766" width="22.140625" customWidth="1"/>
    <col min="1767" max="1767" width="17" bestFit="1" customWidth="1"/>
    <col min="1770" max="1770" width="9.42578125" bestFit="1" customWidth="1"/>
    <col min="2019" max="2019" width="11" bestFit="1" customWidth="1"/>
    <col min="2021" max="2021" width="22.140625" bestFit="1" customWidth="1"/>
    <col min="2022" max="2022" width="22.140625" customWidth="1"/>
    <col min="2023" max="2023" width="17" bestFit="1" customWidth="1"/>
    <col min="2026" max="2026" width="9.42578125" bestFit="1" customWidth="1"/>
    <col min="2275" max="2275" width="11" bestFit="1" customWidth="1"/>
    <col min="2277" max="2277" width="22.140625" bestFit="1" customWidth="1"/>
    <col min="2278" max="2278" width="22.140625" customWidth="1"/>
    <col min="2279" max="2279" width="17" bestFit="1" customWidth="1"/>
    <col min="2282" max="2282" width="9.42578125" bestFit="1" customWidth="1"/>
    <col min="2531" max="2531" width="11" bestFit="1" customWidth="1"/>
    <col min="2533" max="2533" width="22.140625" bestFit="1" customWidth="1"/>
    <col min="2534" max="2534" width="22.140625" customWidth="1"/>
    <col min="2535" max="2535" width="17" bestFit="1" customWidth="1"/>
    <col min="2538" max="2538" width="9.42578125" bestFit="1" customWidth="1"/>
    <col min="2787" max="2787" width="11" bestFit="1" customWidth="1"/>
    <col min="2789" max="2789" width="22.140625" bestFit="1" customWidth="1"/>
    <col min="2790" max="2790" width="22.140625" customWidth="1"/>
    <col min="2791" max="2791" width="17" bestFit="1" customWidth="1"/>
    <col min="2794" max="2794" width="9.42578125" bestFit="1" customWidth="1"/>
    <col min="3043" max="3043" width="11" bestFit="1" customWidth="1"/>
    <col min="3045" max="3045" width="22.140625" bestFit="1" customWidth="1"/>
    <col min="3046" max="3046" width="22.140625" customWidth="1"/>
    <col min="3047" max="3047" width="17" bestFit="1" customWidth="1"/>
    <col min="3050" max="3050" width="9.42578125" bestFit="1" customWidth="1"/>
    <col min="3299" max="3299" width="11" bestFit="1" customWidth="1"/>
    <col min="3301" max="3301" width="22.140625" bestFit="1" customWidth="1"/>
    <col min="3302" max="3302" width="22.140625" customWidth="1"/>
    <col min="3303" max="3303" width="17" bestFit="1" customWidth="1"/>
    <col min="3306" max="3306" width="9.42578125" bestFit="1" customWidth="1"/>
    <col min="3555" max="3555" width="11" bestFit="1" customWidth="1"/>
    <col min="3557" max="3557" width="22.140625" bestFit="1" customWidth="1"/>
    <col min="3558" max="3558" width="22.140625" customWidth="1"/>
    <col min="3559" max="3559" width="17" bestFit="1" customWidth="1"/>
    <col min="3562" max="3562" width="9.42578125" bestFit="1" customWidth="1"/>
    <col min="3811" max="3811" width="11" bestFit="1" customWidth="1"/>
    <col min="3813" max="3813" width="22.140625" bestFit="1" customWidth="1"/>
    <col min="3814" max="3814" width="22.140625" customWidth="1"/>
    <col min="3815" max="3815" width="17" bestFit="1" customWidth="1"/>
    <col min="3818" max="3818" width="9.42578125" bestFit="1" customWidth="1"/>
    <col min="4067" max="4067" width="11" bestFit="1" customWidth="1"/>
    <col min="4069" max="4069" width="22.140625" bestFit="1" customWidth="1"/>
    <col min="4070" max="4070" width="22.140625" customWidth="1"/>
    <col min="4071" max="4071" width="17" bestFit="1" customWidth="1"/>
    <col min="4074" max="4074" width="9.42578125" bestFit="1" customWidth="1"/>
    <col min="4323" max="4323" width="11" bestFit="1" customWidth="1"/>
    <col min="4325" max="4325" width="22.140625" bestFit="1" customWidth="1"/>
    <col min="4326" max="4326" width="22.140625" customWidth="1"/>
    <col min="4327" max="4327" width="17" bestFit="1" customWidth="1"/>
    <col min="4330" max="4330" width="9.42578125" bestFit="1" customWidth="1"/>
    <col min="4579" max="4579" width="11" bestFit="1" customWidth="1"/>
    <col min="4581" max="4581" width="22.140625" bestFit="1" customWidth="1"/>
    <col min="4582" max="4582" width="22.140625" customWidth="1"/>
    <col min="4583" max="4583" width="17" bestFit="1" customWidth="1"/>
    <col min="4586" max="4586" width="9.42578125" bestFit="1" customWidth="1"/>
    <col min="4835" max="4835" width="11" bestFit="1" customWidth="1"/>
    <col min="4837" max="4837" width="22.140625" bestFit="1" customWidth="1"/>
    <col min="4838" max="4838" width="22.140625" customWidth="1"/>
    <col min="4839" max="4839" width="17" bestFit="1" customWidth="1"/>
    <col min="4842" max="4842" width="9.42578125" bestFit="1" customWidth="1"/>
    <col min="5091" max="5091" width="11" bestFit="1" customWidth="1"/>
    <col min="5093" max="5093" width="22.140625" bestFit="1" customWidth="1"/>
    <col min="5094" max="5094" width="22.140625" customWidth="1"/>
    <col min="5095" max="5095" width="17" bestFit="1" customWidth="1"/>
    <col min="5098" max="5098" width="9.42578125" bestFit="1" customWidth="1"/>
    <col min="5347" max="5347" width="11" bestFit="1" customWidth="1"/>
    <col min="5349" max="5349" width="22.140625" bestFit="1" customWidth="1"/>
    <col min="5350" max="5350" width="22.140625" customWidth="1"/>
    <col min="5351" max="5351" width="17" bestFit="1" customWidth="1"/>
    <col min="5354" max="5354" width="9.42578125" bestFit="1" customWidth="1"/>
    <col min="5603" max="5603" width="11" bestFit="1" customWidth="1"/>
    <col min="5605" max="5605" width="22.140625" bestFit="1" customWidth="1"/>
    <col min="5606" max="5606" width="22.140625" customWidth="1"/>
    <col min="5607" max="5607" width="17" bestFit="1" customWidth="1"/>
    <col min="5610" max="5610" width="9.42578125" bestFit="1" customWidth="1"/>
    <col min="5859" max="5859" width="11" bestFit="1" customWidth="1"/>
    <col min="5861" max="5861" width="22.140625" bestFit="1" customWidth="1"/>
    <col min="5862" max="5862" width="22.140625" customWidth="1"/>
    <col min="5863" max="5863" width="17" bestFit="1" customWidth="1"/>
    <col min="5866" max="5866" width="9.42578125" bestFit="1" customWidth="1"/>
    <col min="6115" max="6115" width="11" bestFit="1" customWidth="1"/>
    <col min="6117" max="6117" width="22.140625" bestFit="1" customWidth="1"/>
    <col min="6118" max="6118" width="22.140625" customWidth="1"/>
    <col min="6119" max="6119" width="17" bestFit="1" customWidth="1"/>
    <col min="6122" max="6122" width="9.42578125" bestFit="1" customWidth="1"/>
    <col min="6371" max="6371" width="11" bestFit="1" customWidth="1"/>
    <col min="6373" max="6373" width="22.140625" bestFit="1" customWidth="1"/>
    <col min="6374" max="6374" width="22.140625" customWidth="1"/>
    <col min="6375" max="6375" width="17" bestFit="1" customWidth="1"/>
    <col min="6378" max="6378" width="9.42578125" bestFit="1" customWidth="1"/>
    <col min="6627" max="6627" width="11" bestFit="1" customWidth="1"/>
    <col min="6629" max="6629" width="22.140625" bestFit="1" customWidth="1"/>
    <col min="6630" max="6630" width="22.140625" customWidth="1"/>
    <col min="6631" max="6631" width="17" bestFit="1" customWidth="1"/>
    <col min="6634" max="6634" width="9.42578125" bestFit="1" customWidth="1"/>
    <col min="6883" max="6883" width="11" bestFit="1" customWidth="1"/>
    <col min="6885" max="6885" width="22.140625" bestFit="1" customWidth="1"/>
    <col min="6886" max="6886" width="22.140625" customWidth="1"/>
    <col min="6887" max="6887" width="17" bestFit="1" customWidth="1"/>
    <col min="6890" max="6890" width="9.42578125" bestFit="1" customWidth="1"/>
    <col min="7139" max="7139" width="11" bestFit="1" customWidth="1"/>
    <col min="7141" max="7141" width="22.140625" bestFit="1" customWidth="1"/>
    <col min="7142" max="7142" width="22.140625" customWidth="1"/>
    <col min="7143" max="7143" width="17" bestFit="1" customWidth="1"/>
    <col min="7146" max="7146" width="9.42578125" bestFit="1" customWidth="1"/>
    <col min="7395" max="7395" width="11" bestFit="1" customWidth="1"/>
    <col min="7397" max="7397" width="22.140625" bestFit="1" customWidth="1"/>
    <col min="7398" max="7398" width="22.140625" customWidth="1"/>
    <col min="7399" max="7399" width="17" bestFit="1" customWidth="1"/>
    <col min="7402" max="7402" width="9.42578125" bestFit="1" customWidth="1"/>
    <col min="7651" max="7651" width="11" bestFit="1" customWidth="1"/>
    <col min="7653" max="7653" width="22.140625" bestFit="1" customWidth="1"/>
    <col min="7654" max="7654" width="22.140625" customWidth="1"/>
    <col min="7655" max="7655" width="17" bestFit="1" customWidth="1"/>
    <col min="7658" max="7658" width="9.42578125" bestFit="1" customWidth="1"/>
    <col min="7907" max="7907" width="11" bestFit="1" customWidth="1"/>
    <col min="7909" max="7909" width="22.140625" bestFit="1" customWidth="1"/>
    <col min="7910" max="7910" width="22.140625" customWidth="1"/>
    <col min="7911" max="7911" width="17" bestFit="1" customWidth="1"/>
    <col min="7914" max="7914" width="9.42578125" bestFit="1" customWidth="1"/>
    <col min="8163" max="8163" width="11" bestFit="1" customWidth="1"/>
    <col min="8165" max="8165" width="22.140625" bestFit="1" customWidth="1"/>
    <col min="8166" max="8166" width="22.140625" customWidth="1"/>
    <col min="8167" max="8167" width="17" bestFit="1" customWidth="1"/>
    <col min="8170" max="8170" width="9.42578125" bestFit="1" customWidth="1"/>
    <col min="8419" max="8419" width="11" bestFit="1" customWidth="1"/>
    <col min="8421" max="8421" width="22.140625" bestFit="1" customWidth="1"/>
    <col min="8422" max="8422" width="22.140625" customWidth="1"/>
    <col min="8423" max="8423" width="17" bestFit="1" customWidth="1"/>
    <col min="8426" max="8426" width="9.42578125" bestFit="1" customWidth="1"/>
    <col min="8675" max="8675" width="11" bestFit="1" customWidth="1"/>
    <col min="8677" max="8677" width="22.140625" bestFit="1" customWidth="1"/>
    <col min="8678" max="8678" width="22.140625" customWidth="1"/>
    <col min="8679" max="8679" width="17" bestFit="1" customWidth="1"/>
    <col min="8682" max="8682" width="9.42578125" bestFit="1" customWidth="1"/>
    <col min="8931" max="8931" width="11" bestFit="1" customWidth="1"/>
    <col min="8933" max="8933" width="22.140625" bestFit="1" customWidth="1"/>
    <col min="8934" max="8934" width="22.140625" customWidth="1"/>
    <col min="8935" max="8935" width="17" bestFit="1" customWidth="1"/>
    <col min="8938" max="8938" width="9.42578125" bestFit="1" customWidth="1"/>
    <col min="9187" max="9187" width="11" bestFit="1" customWidth="1"/>
    <col min="9189" max="9189" width="22.140625" bestFit="1" customWidth="1"/>
    <col min="9190" max="9190" width="22.140625" customWidth="1"/>
    <col min="9191" max="9191" width="17" bestFit="1" customWidth="1"/>
    <col min="9194" max="9194" width="9.42578125" bestFit="1" customWidth="1"/>
    <col min="9443" max="9443" width="11" bestFit="1" customWidth="1"/>
    <col min="9445" max="9445" width="22.140625" bestFit="1" customWidth="1"/>
    <col min="9446" max="9446" width="22.140625" customWidth="1"/>
    <col min="9447" max="9447" width="17" bestFit="1" customWidth="1"/>
    <col min="9450" max="9450" width="9.42578125" bestFit="1" customWidth="1"/>
    <col min="9699" max="9699" width="11" bestFit="1" customWidth="1"/>
    <col min="9701" max="9701" width="22.140625" bestFit="1" customWidth="1"/>
    <col min="9702" max="9702" width="22.140625" customWidth="1"/>
    <col min="9703" max="9703" width="17" bestFit="1" customWidth="1"/>
    <col min="9706" max="9706" width="9.42578125" bestFit="1" customWidth="1"/>
    <col min="9955" max="9955" width="11" bestFit="1" customWidth="1"/>
    <col min="9957" max="9957" width="22.140625" bestFit="1" customWidth="1"/>
    <col min="9958" max="9958" width="22.140625" customWidth="1"/>
    <col min="9959" max="9959" width="17" bestFit="1" customWidth="1"/>
    <col min="9962" max="9962" width="9.42578125" bestFit="1" customWidth="1"/>
    <col min="10211" max="10211" width="11" bestFit="1" customWidth="1"/>
    <col min="10213" max="10213" width="22.140625" bestFit="1" customWidth="1"/>
    <col min="10214" max="10214" width="22.140625" customWidth="1"/>
    <col min="10215" max="10215" width="17" bestFit="1" customWidth="1"/>
    <col min="10218" max="10218" width="9.42578125" bestFit="1" customWidth="1"/>
    <col min="10467" max="10467" width="11" bestFit="1" customWidth="1"/>
    <col min="10469" max="10469" width="22.140625" bestFit="1" customWidth="1"/>
    <col min="10470" max="10470" width="22.140625" customWidth="1"/>
    <col min="10471" max="10471" width="17" bestFit="1" customWidth="1"/>
    <col min="10474" max="10474" width="9.42578125" bestFit="1" customWidth="1"/>
    <col min="10723" max="10723" width="11" bestFit="1" customWidth="1"/>
    <col min="10725" max="10725" width="22.140625" bestFit="1" customWidth="1"/>
    <col min="10726" max="10726" width="22.140625" customWidth="1"/>
    <col min="10727" max="10727" width="17" bestFit="1" customWidth="1"/>
    <col min="10730" max="10730" width="9.42578125" bestFit="1" customWidth="1"/>
    <col min="10979" max="10979" width="11" bestFit="1" customWidth="1"/>
    <col min="10981" max="10981" width="22.140625" bestFit="1" customWidth="1"/>
    <col min="10982" max="10982" width="22.140625" customWidth="1"/>
    <col min="10983" max="10983" width="17" bestFit="1" customWidth="1"/>
    <col min="10986" max="10986" width="9.42578125" bestFit="1" customWidth="1"/>
    <col min="11235" max="11235" width="11" bestFit="1" customWidth="1"/>
    <col min="11237" max="11237" width="22.140625" bestFit="1" customWidth="1"/>
    <col min="11238" max="11238" width="22.140625" customWidth="1"/>
    <col min="11239" max="11239" width="17" bestFit="1" customWidth="1"/>
    <col min="11242" max="11242" width="9.42578125" bestFit="1" customWidth="1"/>
    <col min="11491" max="11491" width="11" bestFit="1" customWidth="1"/>
    <col min="11493" max="11493" width="22.140625" bestFit="1" customWidth="1"/>
    <col min="11494" max="11494" width="22.140625" customWidth="1"/>
    <col min="11495" max="11495" width="17" bestFit="1" customWidth="1"/>
    <col min="11498" max="11498" width="9.42578125" bestFit="1" customWidth="1"/>
    <col min="11747" max="11747" width="11" bestFit="1" customWidth="1"/>
    <col min="11749" max="11749" width="22.140625" bestFit="1" customWidth="1"/>
    <col min="11750" max="11750" width="22.140625" customWidth="1"/>
    <col min="11751" max="11751" width="17" bestFit="1" customWidth="1"/>
    <col min="11754" max="11754" width="9.42578125" bestFit="1" customWidth="1"/>
    <col min="12003" max="12003" width="11" bestFit="1" customWidth="1"/>
    <col min="12005" max="12005" width="22.140625" bestFit="1" customWidth="1"/>
    <col min="12006" max="12006" width="22.140625" customWidth="1"/>
    <col min="12007" max="12007" width="17" bestFit="1" customWidth="1"/>
    <col min="12010" max="12010" width="9.42578125" bestFit="1" customWidth="1"/>
    <col min="12259" max="12259" width="11" bestFit="1" customWidth="1"/>
    <col min="12261" max="12261" width="22.140625" bestFit="1" customWidth="1"/>
    <col min="12262" max="12262" width="22.140625" customWidth="1"/>
    <col min="12263" max="12263" width="17" bestFit="1" customWidth="1"/>
    <col min="12266" max="12266" width="9.42578125" bestFit="1" customWidth="1"/>
    <col min="12515" max="12515" width="11" bestFit="1" customWidth="1"/>
    <col min="12517" max="12517" width="22.140625" bestFit="1" customWidth="1"/>
    <col min="12518" max="12518" width="22.140625" customWidth="1"/>
    <col min="12519" max="12519" width="17" bestFit="1" customWidth="1"/>
    <col min="12522" max="12522" width="9.42578125" bestFit="1" customWidth="1"/>
    <col min="12771" max="12771" width="11" bestFit="1" customWidth="1"/>
    <col min="12773" max="12773" width="22.140625" bestFit="1" customWidth="1"/>
    <col min="12774" max="12774" width="22.140625" customWidth="1"/>
    <col min="12775" max="12775" width="17" bestFit="1" customWidth="1"/>
    <col min="12778" max="12778" width="9.42578125" bestFit="1" customWidth="1"/>
    <col min="13027" max="13027" width="11" bestFit="1" customWidth="1"/>
    <col min="13029" max="13029" width="22.140625" bestFit="1" customWidth="1"/>
    <col min="13030" max="13030" width="22.140625" customWidth="1"/>
    <col min="13031" max="13031" width="17" bestFit="1" customWidth="1"/>
    <col min="13034" max="13034" width="9.42578125" bestFit="1" customWidth="1"/>
    <col min="13283" max="13283" width="11" bestFit="1" customWidth="1"/>
    <col min="13285" max="13285" width="22.140625" bestFit="1" customWidth="1"/>
    <col min="13286" max="13286" width="22.140625" customWidth="1"/>
    <col min="13287" max="13287" width="17" bestFit="1" customWidth="1"/>
    <col min="13290" max="13290" width="9.42578125" bestFit="1" customWidth="1"/>
    <col min="13539" max="13539" width="11" bestFit="1" customWidth="1"/>
    <col min="13541" max="13541" width="22.140625" bestFit="1" customWidth="1"/>
    <col min="13542" max="13542" width="22.140625" customWidth="1"/>
    <col min="13543" max="13543" width="17" bestFit="1" customWidth="1"/>
    <col min="13546" max="13546" width="9.42578125" bestFit="1" customWidth="1"/>
    <col min="13795" max="13795" width="11" bestFit="1" customWidth="1"/>
    <col min="13797" max="13797" width="22.140625" bestFit="1" customWidth="1"/>
    <col min="13798" max="13798" width="22.140625" customWidth="1"/>
    <col min="13799" max="13799" width="17" bestFit="1" customWidth="1"/>
    <col min="13802" max="13802" width="9.42578125" bestFit="1" customWidth="1"/>
    <col min="14051" max="14051" width="11" bestFit="1" customWidth="1"/>
    <col min="14053" max="14053" width="22.140625" bestFit="1" customWidth="1"/>
    <col min="14054" max="14054" width="22.140625" customWidth="1"/>
    <col min="14055" max="14055" width="17" bestFit="1" customWidth="1"/>
    <col min="14058" max="14058" width="9.42578125" bestFit="1" customWidth="1"/>
    <col min="14307" max="14307" width="11" bestFit="1" customWidth="1"/>
    <col min="14309" max="14309" width="22.140625" bestFit="1" customWidth="1"/>
    <col min="14310" max="14310" width="22.140625" customWidth="1"/>
    <col min="14311" max="14311" width="17" bestFit="1" customWidth="1"/>
    <col min="14314" max="14314" width="9.42578125" bestFit="1" customWidth="1"/>
    <col min="14563" max="14563" width="11" bestFit="1" customWidth="1"/>
    <col min="14565" max="14565" width="22.140625" bestFit="1" customWidth="1"/>
    <col min="14566" max="14566" width="22.140625" customWidth="1"/>
    <col min="14567" max="14567" width="17" bestFit="1" customWidth="1"/>
    <col min="14570" max="14570" width="9.42578125" bestFit="1" customWidth="1"/>
    <col min="14819" max="14819" width="11" bestFit="1" customWidth="1"/>
    <col min="14821" max="14821" width="22.140625" bestFit="1" customWidth="1"/>
    <col min="14822" max="14822" width="22.140625" customWidth="1"/>
    <col min="14823" max="14823" width="17" bestFit="1" customWidth="1"/>
    <col min="14826" max="14826" width="9.42578125" bestFit="1" customWidth="1"/>
    <col min="15075" max="15075" width="11" bestFit="1" customWidth="1"/>
    <col min="15077" max="15077" width="22.140625" bestFit="1" customWidth="1"/>
    <col min="15078" max="15078" width="22.140625" customWidth="1"/>
    <col min="15079" max="15079" width="17" bestFit="1" customWidth="1"/>
    <col min="15082" max="15082" width="9.42578125" bestFit="1" customWidth="1"/>
    <col min="15331" max="15331" width="11" bestFit="1" customWidth="1"/>
    <col min="15333" max="15333" width="22.140625" bestFit="1" customWidth="1"/>
    <col min="15334" max="15334" width="22.140625" customWidth="1"/>
    <col min="15335" max="15335" width="17" bestFit="1" customWidth="1"/>
    <col min="15338" max="15338" width="9.42578125" bestFit="1" customWidth="1"/>
    <col min="15587" max="15587" width="11" bestFit="1" customWidth="1"/>
    <col min="15589" max="15589" width="22.140625" bestFit="1" customWidth="1"/>
    <col min="15590" max="15590" width="22.140625" customWidth="1"/>
    <col min="15591" max="15591" width="17" bestFit="1" customWidth="1"/>
    <col min="15594" max="15594" width="9.42578125" bestFit="1" customWidth="1"/>
    <col min="15843" max="15843" width="11" bestFit="1" customWidth="1"/>
    <col min="15845" max="15845" width="22.140625" bestFit="1" customWidth="1"/>
    <col min="15846" max="15846" width="22.140625" customWidth="1"/>
    <col min="15847" max="15847" width="17" bestFit="1" customWidth="1"/>
    <col min="15850" max="15850" width="9.42578125" bestFit="1" customWidth="1"/>
    <col min="16099" max="16099" width="11" bestFit="1" customWidth="1"/>
    <col min="16101" max="16101" width="22.140625" bestFit="1" customWidth="1"/>
    <col min="16102" max="16102" width="22.140625" customWidth="1"/>
    <col min="16103" max="16103" width="17" bestFit="1" customWidth="1"/>
    <col min="16106" max="16106" width="9.42578125" bestFit="1" customWidth="1"/>
  </cols>
  <sheetData>
    <row r="1" spans="1:15" x14ac:dyDescent="0.25">
      <c r="A1" s="109" t="s">
        <v>55</v>
      </c>
      <c r="B1" s="109"/>
      <c r="C1" s="109"/>
      <c r="D1" s="109"/>
      <c r="E1" s="1"/>
      <c r="F1" s="114" t="s">
        <v>1</v>
      </c>
      <c r="G1" s="115"/>
      <c r="H1" s="114" t="s">
        <v>1</v>
      </c>
      <c r="I1" s="115"/>
      <c r="J1" s="114" t="s">
        <v>1</v>
      </c>
      <c r="K1" s="115"/>
      <c r="L1" s="114" t="s">
        <v>1</v>
      </c>
      <c r="M1" s="115"/>
      <c r="N1" s="114" t="s">
        <v>1</v>
      </c>
      <c r="O1" s="115"/>
    </row>
    <row r="2" spans="1:15" ht="15.75" thickBot="1" x14ac:dyDescent="0.3">
      <c r="A2" s="108"/>
      <c r="B2" s="108"/>
      <c r="C2" s="108"/>
      <c r="D2" s="108"/>
      <c r="E2" s="1"/>
      <c r="F2" s="118" t="s">
        <v>2</v>
      </c>
      <c r="G2" s="119"/>
      <c r="H2" s="118" t="s">
        <v>2</v>
      </c>
      <c r="I2" s="119"/>
      <c r="J2" s="118" t="s">
        <v>2</v>
      </c>
      <c r="K2" s="119"/>
      <c r="L2" s="118" t="s">
        <v>2</v>
      </c>
      <c r="M2" s="119"/>
      <c r="N2" s="118" t="s">
        <v>2</v>
      </c>
      <c r="O2" s="119"/>
    </row>
    <row r="3" spans="1:15" x14ac:dyDescent="0.25">
      <c r="A3" s="2"/>
      <c r="B3" s="2"/>
      <c r="C3" s="2"/>
      <c r="D3" s="12"/>
      <c r="E3" s="2"/>
      <c r="F3" s="116" t="s">
        <v>3</v>
      </c>
      <c r="G3" s="117"/>
      <c r="H3" s="116" t="s">
        <v>3</v>
      </c>
      <c r="I3" s="117"/>
      <c r="J3" s="116" t="s">
        <v>3</v>
      </c>
      <c r="K3" s="117"/>
      <c r="L3" s="116" t="s">
        <v>3</v>
      </c>
      <c r="M3" s="117"/>
      <c r="N3" s="116" t="s">
        <v>3</v>
      </c>
      <c r="O3" s="117"/>
    </row>
    <row r="4" spans="1:15" x14ac:dyDescent="0.25">
      <c r="A4" s="3"/>
      <c r="B4" s="3"/>
      <c r="C4" s="3"/>
      <c r="D4" s="3"/>
      <c r="E4" s="3" t="s">
        <v>4</v>
      </c>
      <c r="F4" s="112" t="s">
        <v>5</v>
      </c>
      <c r="G4" s="113"/>
      <c r="H4" s="112" t="s">
        <v>5</v>
      </c>
      <c r="I4" s="113"/>
      <c r="J4" s="112" t="s">
        <v>5</v>
      </c>
      <c r="K4" s="113"/>
      <c r="L4" s="112" t="s">
        <v>5</v>
      </c>
      <c r="M4" s="113"/>
      <c r="N4" s="112" t="s">
        <v>5</v>
      </c>
      <c r="O4" s="113"/>
    </row>
    <row r="5" spans="1:15" x14ac:dyDescent="0.25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110">
        <v>45724</v>
      </c>
      <c r="G5" s="111"/>
      <c r="H5" s="110">
        <v>45696</v>
      </c>
      <c r="I5" s="111"/>
      <c r="J5" s="110">
        <v>45675</v>
      </c>
      <c r="K5" s="111"/>
      <c r="L5" s="110">
        <v>45612</v>
      </c>
      <c r="M5" s="111"/>
      <c r="N5" s="110">
        <v>45402</v>
      </c>
      <c r="O5" s="111"/>
    </row>
    <row r="6" spans="1:15" ht="15.75" thickBot="1" x14ac:dyDescent="0.3">
      <c r="A6" s="4"/>
      <c r="B6" s="4"/>
      <c r="C6" s="4"/>
      <c r="D6" s="4"/>
      <c r="E6" s="4"/>
      <c r="F6" s="13" t="s">
        <v>7</v>
      </c>
      <c r="G6" s="14" t="s">
        <v>12</v>
      </c>
      <c r="H6" s="13" t="s">
        <v>7</v>
      </c>
      <c r="I6" s="14" t="s">
        <v>12</v>
      </c>
      <c r="J6" s="13" t="s">
        <v>7</v>
      </c>
      <c r="K6" s="14" t="s">
        <v>12</v>
      </c>
      <c r="L6" s="13" t="s">
        <v>7</v>
      </c>
      <c r="M6" s="14" t="s">
        <v>12</v>
      </c>
      <c r="N6" s="13" t="s">
        <v>7</v>
      </c>
      <c r="O6" s="14" t="s">
        <v>12</v>
      </c>
    </row>
    <row r="7" spans="1:15" x14ac:dyDescent="0.25">
      <c r="A7" s="15">
        <v>1</v>
      </c>
      <c r="B7" s="7" t="s">
        <v>112</v>
      </c>
      <c r="C7" s="7" t="s">
        <v>113</v>
      </c>
      <c r="D7" s="7" t="s">
        <v>111</v>
      </c>
      <c r="E7" s="5">
        <v>198</v>
      </c>
      <c r="F7" s="6">
        <v>2</v>
      </c>
      <c r="G7" s="16">
        <v>45</v>
      </c>
      <c r="H7" s="6">
        <v>1</v>
      </c>
      <c r="I7" s="16">
        <v>51</v>
      </c>
      <c r="J7" s="6">
        <v>1</v>
      </c>
      <c r="K7" s="16">
        <v>51</v>
      </c>
      <c r="L7" s="6">
        <v>1</v>
      </c>
      <c r="M7" s="16">
        <v>51</v>
      </c>
      <c r="N7" s="6"/>
      <c r="O7" s="16"/>
    </row>
    <row r="8" spans="1:15" x14ac:dyDescent="0.25">
      <c r="A8" s="15">
        <v>2</v>
      </c>
      <c r="B8" s="7" t="s">
        <v>62</v>
      </c>
      <c r="C8" s="7" t="s">
        <v>118</v>
      </c>
      <c r="D8" s="7" t="s">
        <v>63</v>
      </c>
      <c r="E8" s="5">
        <v>182</v>
      </c>
      <c r="F8" s="6">
        <v>1</v>
      </c>
      <c r="G8" s="16">
        <v>51</v>
      </c>
      <c r="H8" s="6">
        <v>3</v>
      </c>
      <c r="I8" s="16">
        <v>40</v>
      </c>
      <c r="J8" s="6">
        <v>1</v>
      </c>
      <c r="K8" s="16">
        <v>51</v>
      </c>
      <c r="L8" s="6">
        <v>1</v>
      </c>
      <c r="M8" s="16"/>
      <c r="N8" s="6">
        <v>3</v>
      </c>
      <c r="O8" s="16">
        <v>40</v>
      </c>
    </row>
    <row r="9" spans="1:15" x14ac:dyDescent="0.25">
      <c r="A9" s="15">
        <v>3</v>
      </c>
      <c r="B9" s="7" t="s">
        <v>64</v>
      </c>
      <c r="C9" s="7"/>
      <c r="D9" s="7" t="s">
        <v>65</v>
      </c>
      <c r="E9" s="5">
        <v>131</v>
      </c>
      <c r="F9" s="6">
        <v>1</v>
      </c>
      <c r="G9" s="16">
        <v>51</v>
      </c>
      <c r="H9" s="6">
        <v>3</v>
      </c>
      <c r="I9" s="16">
        <v>40</v>
      </c>
      <c r="J9" s="6"/>
      <c r="K9" s="16" t="s">
        <v>17</v>
      </c>
      <c r="L9" s="6"/>
      <c r="M9" s="16"/>
      <c r="N9" s="6">
        <v>3</v>
      </c>
      <c r="O9" s="16">
        <v>40</v>
      </c>
    </row>
    <row r="10" spans="1:15" x14ac:dyDescent="0.25">
      <c r="A10" s="15">
        <v>4</v>
      </c>
      <c r="B10" s="7" t="s">
        <v>114</v>
      </c>
      <c r="C10" s="7" t="s">
        <v>32</v>
      </c>
      <c r="D10" s="7" t="s">
        <v>33</v>
      </c>
      <c r="E10" s="5">
        <v>90</v>
      </c>
      <c r="F10" s="6"/>
      <c r="G10" s="16" t="s">
        <v>17</v>
      </c>
      <c r="H10" s="6">
        <v>2</v>
      </c>
      <c r="I10" s="16">
        <v>45</v>
      </c>
      <c r="J10" s="6"/>
      <c r="K10" s="16" t="s">
        <v>17</v>
      </c>
      <c r="L10" s="6">
        <v>2</v>
      </c>
      <c r="M10" s="16">
        <v>45</v>
      </c>
      <c r="N10" s="6"/>
      <c r="O10" s="16"/>
    </row>
    <row r="11" spans="1:15" x14ac:dyDescent="0.25">
      <c r="A11" s="15">
        <v>5</v>
      </c>
      <c r="B11" s="7" t="s">
        <v>116</v>
      </c>
      <c r="C11" s="7" t="s">
        <v>117</v>
      </c>
      <c r="D11" s="7" t="s">
        <v>115</v>
      </c>
      <c r="E11" s="5">
        <v>85</v>
      </c>
      <c r="F11" s="6"/>
      <c r="G11" s="16" t="s">
        <v>17</v>
      </c>
      <c r="H11" s="6">
        <v>2</v>
      </c>
      <c r="I11" s="16">
        <v>45</v>
      </c>
      <c r="J11" s="6"/>
      <c r="K11" s="16" t="s">
        <v>17</v>
      </c>
      <c r="L11" s="6">
        <v>3</v>
      </c>
      <c r="M11" s="16">
        <v>40</v>
      </c>
      <c r="N11" s="6"/>
      <c r="O11" s="16"/>
    </row>
    <row r="12" spans="1:15" x14ac:dyDescent="0.25">
      <c r="A12" s="15">
        <v>6</v>
      </c>
      <c r="B12" s="7" t="s">
        <v>153</v>
      </c>
      <c r="C12" s="7" t="s">
        <v>36</v>
      </c>
      <c r="D12" s="7" t="s">
        <v>37</v>
      </c>
      <c r="E12" s="5">
        <v>51</v>
      </c>
      <c r="F12" s="6"/>
      <c r="G12" s="16" t="s">
        <v>17</v>
      </c>
      <c r="H12" s="6">
        <v>1</v>
      </c>
      <c r="I12" s="16">
        <v>51</v>
      </c>
      <c r="J12" s="6"/>
      <c r="K12" s="16" t="s">
        <v>17</v>
      </c>
      <c r="L12" s="6"/>
      <c r="M12" s="16" t="s">
        <v>17</v>
      </c>
      <c r="N12" s="6"/>
      <c r="O12" s="16" t="s">
        <v>17</v>
      </c>
    </row>
    <row r="13" spans="1:15" x14ac:dyDescent="0.25">
      <c r="A13" s="15">
        <v>7</v>
      </c>
      <c r="B13" s="7" t="s">
        <v>56</v>
      </c>
      <c r="C13" s="7" t="s">
        <v>57</v>
      </c>
      <c r="D13" s="7" t="s">
        <v>58</v>
      </c>
      <c r="E13" s="5">
        <v>45</v>
      </c>
      <c r="F13" s="6"/>
      <c r="G13" s="16" t="s">
        <v>17</v>
      </c>
      <c r="H13" s="6"/>
      <c r="I13" s="16" t="s">
        <v>17</v>
      </c>
      <c r="J13" s="6"/>
      <c r="K13" s="16" t="s">
        <v>17</v>
      </c>
      <c r="L13" s="6"/>
      <c r="M13" s="16"/>
      <c r="N13" s="6">
        <v>2</v>
      </c>
      <c r="O13" s="16">
        <v>45</v>
      </c>
    </row>
    <row r="14" spans="1:15" x14ac:dyDescent="0.25">
      <c r="A14" s="15">
        <v>8</v>
      </c>
      <c r="B14" s="7" t="s">
        <v>59</v>
      </c>
      <c r="C14" s="65" t="s">
        <v>60</v>
      </c>
      <c r="D14" s="7" t="s">
        <v>61</v>
      </c>
      <c r="E14" s="5">
        <v>45</v>
      </c>
      <c r="F14" s="6"/>
      <c r="G14" s="16" t="s">
        <v>17</v>
      </c>
      <c r="H14" s="6"/>
      <c r="I14" s="16" t="s">
        <v>17</v>
      </c>
      <c r="J14" s="6"/>
      <c r="K14" s="16" t="s">
        <v>17</v>
      </c>
      <c r="L14" s="6"/>
      <c r="M14" s="16"/>
      <c r="N14" s="6">
        <v>2</v>
      </c>
      <c r="O14" s="16">
        <v>45</v>
      </c>
    </row>
    <row r="15" spans="1:15" x14ac:dyDescent="0.25">
      <c r="A15" s="15">
        <v>9</v>
      </c>
      <c r="B15" s="7" t="s">
        <v>119</v>
      </c>
      <c r="C15" s="7" t="s">
        <v>120</v>
      </c>
      <c r="D15" s="7" t="s">
        <v>78</v>
      </c>
      <c r="E15" s="5">
        <v>45</v>
      </c>
      <c r="F15" s="6"/>
      <c r="G15" s="16" t="s">
        <v>17</v>
      </c>
      <c r="H15" s="6"/>
      <c r="I15" s="16" t="s">
        <v>17</v>
      </c>
      <c r="J15" s="6"/>
      <c r="K15" s="16" t="s">
        <v>17</v>
      </c>
      <c r="L15" s="6">
        <v>2</v>
      </c>
      <c r="M15" s="16">
        <v>45</v>
      </c>
      <c r="N15" s="6"/>
      <c r="O15" s="16"/>
    </row>
    <row r="16" spans="1:15" x14ac:dyDescent="0.25">
      <c r="A16" s="15">
        <v>10</v>
      </c>
      <c r="B16" s="40" t="s">
        <v>39</v>
      </c>
      <c r="C16" s="7" t="s">
        <v>40</v>
      </c>
      <c r="D16" s="40" t="s">
        <v>41</v>
      </c>
      <c r="E16" s="5">
        <v>45</v>
      </c>
      <c r="F16" s="6">
        <v>2</v>
      </c>
      <c r="G16" s="16">
        <v>45</v>
      </c>
      <c r="H16" s="6"/>
      <c r="I16" s="16" t="s">
        <v>17</v>
      </c>
      <c r="J16" s="6"/>
      <c r="K16" s="16" t="s">
        <v>17</v>
      </c>
      <c r="L16" s="6"/>
      <c r="M16" s="16" t="s">
        <v>17</v>
      </c>
      <c r="N16" s="6"/>
      <c r="O16" s="16" t="s">
        <v>17</v>
      </c>
    </row>
    <row r="17" spans="1:15" x14ac:dyDescent="0.25">
      <c r="A17" s="15">
        <v>11</v>
      </c>
      <c r="B17" s="7" t="s">
        <v>109</v>
      </c>
      <c r="C17" s="7" t="s">
        <v>110</v>
      </c>
      <c r="D17" s="7" t="s">
        <v>108</v>
      </c>
      <c r="E17" s="5">
        <v>40</v>
      </c>
      <c r="F17" s="6"/>
      <c r="G17" s="16" t="s">
        <v>17</v>
      </c>
      <c r="H17" s="6"/>
      <c r="I17" s="16" t="s">
        <v>17</v>
      </c>
      <c r="J17" s="6"/>
      <c r="K17" s="16" t="s">
        <v>17</v>
      </c>
      <c r="L17" s="6">
        <v>3</v>
      </c>
      <c r="M17" s="16">
        <v>40</v>
      </c>
      <c r="N17" s="6"/>
      <c r="O17" s="16"/>
    </row>
    <row r="18" spans="1:15" x14ac:dyDescent="0.25">
      <c r="A18" s="15">
        <v>12</v>
      </c>
      <c r="B18" s="40" t="s">
        <v>66</v>
      </c>
      <c r="C18" s="7" t="s">
        <v>67</v>
      </c>
      <c r="D18" s="40" t="s">
        <v>49</v>
      </c>
      <c r="E18" s="5">
        <v>34</v>
      </c>
      <c r="F18" s="6"/>
      <c r="G18" s="16" t="s">
        <v>17</v>
      </c>
      <c r="H18" s="6"/>
      <c r="I18" s="16" t="s">
        <v>17</v>
      </c>
      <c r="J18" s="6"/>
      <c r="K18" s="16" t="s">
        <v>17</v>
      </c>
      <c r="L18" s="6"/>
      <c r="M18" s="16"/>
      <c r="N18" s="6">
        <v>4</v>
      </c>
      <c r="O18" s="16">
        <v>34</v>
      </c>
    </row>
  </sheetData>
  <sortState ref="A7:P30">
    <sortCondition descending="1" ref="E7:E30"/>
  </sortState>
  <mergeCells count="27">
    <mergeCell ref="N2:O2"/>
    <mergeCell ref="A2:D2"/>
    <mergeCell ref="F2:G2"/>
    <mergeCell ref="H2:I2"/>
    <mergeCell ref="J2:K2"/>
    <mergeCell ref="L2:M2"/>
    <mergeCell ref="A1:D1"/>
    <mergeCell ref="J1:K1"/>
    <mergeCell ref="L1:M1"/>
    <mergeCell ref="N1:O1"/>
    <mergeCell ref="F1:G1"/>
    <mergeCell ref="H1:I1"/>
    <mergeCell ref="L3:M3"/>
    <mergeCell ref="N3:O3"/>
    <mergeCell ref="H3:I3"/>
    <mergeCell ref="L4:M4"/>
    <mergeCell ref="N4:O4"/>
    <mergeCell ref="F4:G4"/>
    <mergeCell ref="H4:I4"/>
    <mergeCell ref="F3:G3"/>
    <mergeCell ref="J4:K4"/>
    <mergeCell ref="J3:K3"/>
    <mergeCell ref="N5:O5"/>
    <mergeCell ref="F5:G5"/>
    <mergeCell ref="H5:I5"/>
    <mergeCell ref="J5:K5"/>
    <mergeCell ref="L5:M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D21" sqref="D21"/>
    </sheetView>
  </sheetViews>
  <sheetFormatPr baseColWidth="10" defaultColWidth="9.140625" defaultRowHeight="15" x14ac:dyDescent="0.25"/>
  <cols>
    <col min="2" max="2" width="25.7109375" bestFit="1" customWidth="1"/>
    <col min="3" max="3" width="22.140625" customWidth="1"/>
    <col min="4" max="4" width="17" bestFit="1" customWidth="1"/>
    <col min="5" max="5" width="9.42578125" bestFit="1" customWidth="1"/>
    <col min="6" max="11" width="9.140625" customWidth="1"/>
    <col min="223" max="223" width="11" bestFit="1" customWidth="1"/>
    <col min="225" max="225" width="22.140625" bestFit="1" customWidth="1"/>
    <col min="226" max="226" width="22.140625" customWidth="1"/>
    <col min="227" max="227" width="17" bestFit="1" customWidth="1"/>
    <col min="230" max="230" width="9.42578125" bestFit="1" customWidth="1"/>
    <col min="479" max="479" width="11" bestFit="1" customWidth="1"/>
    <col min="481" max="481" width="22.140625" bestFit="1" customWidth="1"/>
    <col min="482" max="482" width="22.140625" customWidth="1"/>
    <col min="483" max="483" width="17" bestFit="1" customWidth="1"/>
    <col min="486" max="486" width="9.42578125" bestFit="1" customWidth="1"/>
    <col min="735" max="735" width="11" bestFit="1" customWidth="1"/>
    <col min="737" max="737" width="22.140625" bestFit="1" customWidth="1"/>
    <col min="738" max="738" width="22.140625" customWidth="1"/>
    <col min="739" max="739" width="17" bestFit="1" customWidth="1"/>
    <col min="742" max="742" width="9.42578125" bestFit="1" customWidth="1"/>
    <col min="991" max="991" width="11" bestFit="1" customWidth="1"/>
    <col min="993" max="993" width="22.140625" bestFit="1" customWidth="1"/>
    <col min="994" max="994" width="22.140625" customWidth="1"/>
    <col min="995" max="995" width="17" bestFit="1" customWidth="1"/>
    <col min="998" max="998" width="9.42578125" bestFit="1" customWidth="1"/>
    <col min="1247" max="1247" width="11" bestFit="1" customWidth="1"/>
    <col min="1249" max="1249" width="22.140625" bestFit="1" customWidth="1"/>
    <col min="1250" max="1250" width="22.140625" customWidth="1"/>
    <col min="1251" max="1251" width="17" bestFit="1" customWidth="1"/>
    <col min="1254" max="1254" width="9.42578125" bestFit="1" customWidth="1"/>
    <col min="1503" max="1503" width="11" bestFit="1" customWidth="1"/>
    <col min="1505" max="1505" width="22.140625" bestFit="1" customWidth="1"/>
    <col min="1506" max="1506" width="22.140625" customWidth="1"/>
    <col min="1507" max="1507" width="17" bestFit="1" customWidth="1"/>
    <col min="1510" max="1510" width="9.42578125" bestFit="1" customWidth="1"/>
    <col min="1759" max="1759" width="11" bestFit="1" customWidth="1"/>
    <col min="1761" max="1761" width="22.140625" bestFit="1" customWidth="1"/>
    <col min="1762" max="1762" width="22.140625" customWidth="1"/>
    <col min="1763" max="1763" width="17" bestFit="1" customWidth="1"/>
    <col min="1766" max="1766" width="9.42578125" bestFit="1" customWidth="1"/>
    <col min="2015" max="2015" width="11" bestFit="1" customWidth="1"/>
    <col min="2017" max="2017" width="22.140625" bestFit="1" customWidth="1"/>
    <col min="2018" max="2018" width="22.140625" customWidth="1"/>
    <col min="2019" max="2019" width="17" bestFit="1" customWidth="1"/>
    <col min="2022" max="2022" width="9.42578125" bestFit="1" customWidth="1"/>
    <col min="2271" max="2271" width="11" bestFit="1" customWidth="1"/>
    <col min="2273" max="2273" width="22.140625" bestFit="1" customWidth="1"/>
    <col min="2274" max="2274" width="22.140625" customWidth="1"/>
    <col min="2275" max="2275" width="17" bestFit="1" customWidth="1"/>
    <col min="2278" max="2278" width="9.42578125" bestFit="1" customWidth="1"/>
    <col min="2527" max="2527" width="11" bestFit="1" customWidth="1"/>
    <col min="2529" max="2529" width="22.140625" bestFit="1" customWidth="1"/>
    <col min="2530" max="2530" width="22.140625" customWidth="1"/>
    <col min="2531" max="2531" width="17" bestFit="1" customWidth="1"/>
    <col min="2534" max="2534" width="9.42578125" bestFit="1" customWidth="1"/>
    <col min="2783" max="2783" width="11" bestFit="1" customWidth="1"/>
    <col min="2785" max="2785" width="22.140625" bestFit="1" customWidth="1"/>
    <col min="2786" max="2786" width="22.140625" customWidth="1"/>
    <col min="2787" max="2787" width="17" bestFit="1" customWidth="1"/>
    <col min="2790" max="2790" width="9.42578125" bestFit="1" customWidth="1"/>
    <col min="3039" max="3039" width="11" bestFit="1" customWidth="1"/>
    <col min="3041" max="3041" width="22.140625" bestFit="1" customWidth="1"/>
    <col min="3042" max="3042" width="22.140625" customWidth="1"/>
    <col min="3043" max="3043" width="17" bestFit="1" customWidth="1"/>
    <col min="3046" max="3046" width="9.42578125" bestFit="1" customWidth="1"/>
    <col min="3295" max="3295" width="11" bestFit="1" customWidth="1"/>
    <col min="3297" max="3297" width="22.140625" bestFit="1" customWidth="1"/>
    <col min="3298" max="3298" width="22.140625" customWidth="1"/>
    <col min="3299" max="3299" width="17" bestFit="1" customWidth="1"/>
    <col min="3302" max="3302" width="9.42578125" bestFit="1" customWidth="1"/>
    <col min="3551" max="3551" width="11" bestFit="1" customWidth="1"/>
    <col min="3553" max="3553" width="22.140625" bestFit="1" customWidth="1"/>
    <col min="3554" max="3554" width="22.140625" customWidth="1"/>
    <col min="3555" max="3555" width="17" bestFit="1" customWidth="1"/>
    <col min="3558" max="3558" width="9.42578125" bestFit="1" customWidth="1"/>
    <col min="3807" max="3807" width="11" bestFit="1" customWidth="1"/>
    <col min="3809" max="3809" width="22.140625" bestFit="1" customWidth="1"/>
    <col min="3810" max="3810" width="22.140625" customWidth="1"/>
    <col min="3811" max="3811" width="17" bestFit="1" customWidth="1"/>
    <col min="3814" max="3814" width="9.42578125" bestFit="1" customWidth="1"/>
    <col min="4063" max="4063" width="11" bestFit="1" customWidth="1"/>
    <col min="4065" max="4065" width="22.140625" bestFit="1" customWidth="1"/>
    <col min="4066" max="4066" width="22.140625" customWidth="1"/>
    <col min="4067" max="4067" width="17" bestFit="1" customWidth="1"/>
    <col min="4070" max="4070" width="9.42578125" bestFit="1" customWidth="1"/>
    <col min="4319" max="4319" width="11" bestFit="1" customWidth="1"/>
    <col min="4321" max="4321" width="22.140625" bestFit="1" customWidth="1"/>
    <col min="4322" max="4322" width="22.140625" customWidth="1"/>
    <col min="4323" max="4323" width="17" bestFit="1" customWidth="1"/>
    <col min="4326" max="4326" width="9.42578125" bestFit="1" customWidth="1"/>
    <col min="4575" max="4575" width="11" bestFit="1" customWidth="1"/>
    <col min="4577" max="4577" width="22.140625" bestFit="1" customWidth="1"/>
    <col min="4578" max="4578" width="22.140625" customWidth="1"/>
    <col min="4579" max="4579" width="17" bestFit="1" customWidth="1"/>
    <col min="4582" max="4582" width="9.42578125" bestFit="1" customWidth="1"/>
    <col min="4831" max="4831" width="11" bestFit="1" customWidth="1"/>
    <col min="4833" max="4833" width="22.140625" bestFit="1" customWidth="1"/>
    <col min="4834" max="4834" width="22.140625" customWidth="1"/>
    <col min="4835" max="4835" width="17" bestFit="1" customWidth="1"/>
    <col min="4838" max="4838" width="9.42578125" bestFit="1" customWidth="1"/>
    <col min="5087" max="5087" width="11" bestFit="1" customWidth="1"/>
    <col min="5089" max="5089" width="22.140625" bestFit="1" customWidth="1"/>
    <col min="5090" max="5090" width="22.140625" customWidth="1"/>
    <col min="5091" max="5091" width="17" bestFit="1" customWidth="1"/>
    <col min="5094" max="5094" width="9.42578125" bestFit="1" customWidth="1"/>
    <col min="5343" max="5343" width="11" bestFit="1" customWidth="1"/>
    <col min="5345" max="5345" width="22.140625" bestFit="1" customWidth="1"/>
    <col min="5346" max="5346" width="22.140625" customWidth="1"/>
    <col min="5347" max="5347" width="17" bestFit="1" customWidth="1"/>
    <col min="5350" max="5350" width="9.42578125" bestFit="1" customWidth="1"/>
    <col min="5599" max="5599" width="11" bestFit="1" customWidth="1"/>
    <col min="5601" max="5601" width="22.140625" bestFit="1" customWidth="1"/>
    <col min="5602" max="5602" width="22.140625" customWidth="1"/>
    <col min="5603" max="5603" width="17" bestFit="1" customWidth="1"/>
    <col min="5606" max="5606" width="9.42578125" bestFit="1" customWidth="1"/>
    <col min="5855" max="5855" width="11" bestFit="1" customWidth="1"/>
    <col min="5857" max="5857" width="22.140625" bestFit="1" customWidth="1"/>
    <col min="5858" max="5858" width="22.140625" customWidth="1"/>
    <col min="5859" max="5859" width="17" bestFit="1" customWidth="1"/>
    <col min="5862" max="5862" width="9.42578125" bestFit="1" customWidth="1"/>
    <col min="6111" max="6111" width="11" bestFit="1" customWidth="1"/>
    <col min="6113" max="6113" width="22.140625" bestFit="1" customWidth="1"/>
    <col min="6114" max="6114" width="22.140625" customWidth="1"/>
    <col min="6115" max="6115" width="17" bestFit="1" customWidth="1"/>
    <col min="6118" max="6118" width="9.42578125" bestFit="1" customWidth="1"/>
    <col min="6367" max="6367" width="11" bestFit="1" customWidth="1"/>
    <col min="6369" max="6369" width="22.140625" bestFit="1" customWidth="1"/>
    <col min="6370" max="6370" width="22.140625" customWidth="1"/>
    <col min="6371" max="6371" width="17" bestFit="1" customWidth="1"/>
    <col min="6374" max="6374" width="9.42578125" bestFit="1" customWidth="1"/>
    <col min="6623" max="6623" width="11" bestFit="1" customWidth="1"/>
    <col min="6625" max="6625" width="22.140625" bestFit="1" customWidth="1"/>
    <col min="6626" max="6626" width="22.140625" customWidth="1"/>
    <col min="6627" max="6627" width="17" bestFit="1" customWidth="1"/>
    <col min="6630" max="6630" width="9.42578125" bestFit="1" customWidth="1"/>
    <col min="6879" max="6879" width="11" bestFit="1" customWidth="1"/>
    <col min="6881" max="6881" width="22.140625" bestFit="1" customWidth="1"/>
    <col min="6882" max="6882" width="22.140625" customWidth="1"/>
    <col min="6883" max="6883" width="17" bestFit="1" customWidth="1"/>
    <col min="6886" max="6886" width="9.42578125" bestFit="1" customWidth="1"/>
    <col min="7135" max="7135" width="11" bestFit="1" customWidth="1"/>
    <col min="7137" max="7137" width="22.140625" bestFit="1" customWidth="1"/>
    <col min="7138" max="7138" width="22.140625" customWidth="1"/>
    <col min="7139" max="7139" width="17" bestFit="1" customWidth="1"/>
    <col min="7142" max="7142" width="9.42578125" bestFit="1" customWidth="1"/>
    <col min="7391" max="7391" width="11" bestFit="1" customWidth="1"/>
    <col min="7393" max="7393" width="22.140625" bestFit="1" customWidth="1"/>
    <col min="7394" max="7394" width="22.140625" customWidth="1"/>
    <col min="7395" max="7395" width="17" bestFit="1" customWidth="1"/>
    <col min="7398" max="7398" width="9.42578125" bestFit="1" customWidth="1"/>
    <col min="7647" max="7647" width="11" bestFit="1" customWidth="1"/>
    <col min="7649" max="7649" width="22.140625" bestFit="1" customWidth="1"/>
    <col min="7650" max="7650" width="22.140625" customWidth="1"/>
    <col min="7651" max="7651" width="17" bestFit="1" customWidth="1"/>
    <col min="7654" max="7654" width="9.42578125" bestFit="1" customWidth="1"/>
    <col min="7903" max="7903" width="11" bestFit="1" customWidth="1"/>
    <col min="7905" max="7905" width="22.140625" bestFit="1" customWidth="1"/>
    <col min="7906" max="7906" width="22.140625" customWidth="1"/>
    <col min="7907" max="7907" width="17" bestFit="1" customWidth="1"/>
    <col min="7910" max="7910" width="9.42578125" bestFit="1" customWidth="1"/>
    <col min="8159" max="8159" width="11" bestFit="1" customWidth="1"/>
    <col min="8161" max="8161" width="22.140625" bestFit="1" customWidth="1"/>
    <col min="8162" max="8162" width="22.140625" customWidth="1"/>
    <col min="8163" max="8163" width="17" bestFit="1" customWidth="1"/>
    <col min="8166" max="8166" width="9.42578125" bestFit="1" customWidth="1"/>
    <col min="8415" max="8415" width="11" bestFit="1" customWidth="1"/>
    <col min="8417" max="8417" width="22.140625" bestFit="1" customWidth="1"/>
    <col min="8418" max="8418" width="22.140625" customWidth="1"/>
    <col min="8419" max="8419" width="17" bestFit="1" customWidth="1"/>
    <col min="8422" max="8422" width="9.42578125" bestFit="1" customWidth="1"/>
    <col min="8671" max="8671" width="11" bestFit="1" customWidth="1"/>
    <col min="8673" max="8673" width="22.140625" bestFit="1" customWidth="1"/>
    <col min="8674" max="8674" width="22.140625" customWidth="1"/>
    <col min="8675" max="8675" width="17" bestFit="1" customWidth="1"/>
    <col min="8678" max="8678" width="9.42578125" bestFit="1" customWidth="1"/>
    <col min="8927" max="8927" width="11" bestFit="1" customWidth="1"/>
    <col min="8929" max="8929" width="22.140625" bestFit="1" customWidth="1"/>
    <col min="8930" max="8930" width="22.140625" customWidth="1"/>
    <col min="8931" max="8931" width="17" bestFit="1" customWidth="1"/>
    <col min="8934" max="8934" width="9.42578125" bestFit="1" customWidth="1"/>
    <col min="9183" max="9183" width="11" bestFit="1" customWidth="1"/>
    <col min="9185" max="9185" width="22.140625" bestFit="1" customWidth="1"/>
    <col min="9186" max="9186" width="22.140625" customWidth="1"/>
    <col min="9187" max="9187" width="17" bestFit="1" customWidth="1"/>
    <col min="9190" max="9190" width="9.42578125" bestFit="1" customWidth="1"/>
    <col min="9439" max="9439" width="11" bestFit="1" customWidth="1"/>
    <col min="9441" max="9441" width="22.140625" bestFit="1" customWidth="1"/>
    <col min="9442" max="9442" width="22.140625" customWidth="1"/>
    <col min="9443" max="9443" width="17" bestFit="1" customWidth="1"/>
    <col min="9446" max="9446" width="9.42578125" bestFit="1" customWidth="1"/>
    <col min="9695" max="9695" width="11" bestFit="1" customWidth="1"/>
    <col min="9697" max="9697" width="22.140625" bestFit="1" customWidth="1"/>
    <col min="9698" max="9698" width="22.140625" customWidth="1"/>
    <col min="9699" max="9699" width="17" bestFit="1" customWidth="1"/>
    <col min="9702" max="9702" width="9.42578125" bestFit="1" customWidth="1"/>
    <col min="9951" max="9951" width="11" bestFit="1" customWidth="1"/>
    <col min="9953" max="9953" width="22.140625" bestFit="1" customWidth="1"/>
    <col min="9954" max="9954" width="22.140625" customWidth="1"/>
    <col min="9955" max="9955" width="17" bestFit="1" customWidth="1"/>
    <col min="9958" max="9958" width="9.42578125" bestFit="1" customWidth="1"/>
    <col min="10207" max="10207" width="11" bestFit="1" customWidth="1"/>
    <col min="10209" max="10209" width="22.140625" bestFit="1" customWidth="1"/>
    <col min="10210" max="10210" width="22.140625" customWidth="1"/>
    <col min="10211" max="10211" width="17" bestFit="1" customWidth="1"/>
    <col min="10214" max="10214" width="9.42578125" bestFit="1" customWidth="1"/>
    <col min="10463" max="10463" width="11" bestFit="1" customWidth="1"/>
    <col min="10465" max="10465" width="22.140625" bestFit="1" customWidth="1"/>
    <col min="10466" max="10466" width="22.140625" customWidth="1"/>
    <col min="10467" max="10467" width="17" bestFit="1" customWidth="1"/>
    <col min="10470" max="10470" width="9.42578125" bestFit="1" customWidth="1"/>
    <col min="10719" max="10719" width="11" bestFit="1" customWidth="1"/>
    <col min="10721" max="10721" width="22.140625" bestFit="1" customWidth="1"/>
    <col min="10722" max="10722" width="22.140625" customWidth="1"/>
    <col min="10723" max="10723" width="17" bestFit="1" customWidth="1"/>
    <col min="10726" max="10726" width="9.42578125" bestFit="1" customWidth="1"/>
    <col min="10975" max="10975" width="11" bestFit="1" customWidth="1"/>
    <col min="10977" max="10977" width="22.140625" bestFit="1" customWidth="1"/>
    <col min="10978" max="10978" width="22.140625" customWidth="1"/>
    <col min="10979" max="10979" width="17" bestFit="1" customWidth="1"/>
    <col min="10982" max="10982" width="9.42578125" bestFit="1" customWidth="1"/>
    <col min="11231" max="11231" width="11" bestFit="1" customWidth="1"/>
    <col min="11233" max="11233" width="22.140625" bestFit="1" customWidth="1"/>
    <col min="11234" max="11234" width="22.140625" customWidth="1"/>
    <col min="11235" max="11235" width="17" bestFit="1" customWidth="1"/>
    <col min="11238" max="11238" width="9.42578125" bestFit="1" customWidth="1"/>
    <col min="11487" max="11487" width="11" bestFit="1" customWidth="1"/>
    <col min="11489" max="11489" width="22.140625" bestFit="1" customWidth="1"/>
    <col min="11490" max="11490" width="22.140625" customWidth="1"/>
    <col min="11491" max="11491" width="17" bestFit="1" customWidth="1"/>
    <col min="11494" max="11494" width="9.42578125" bestFit="1" customWidth="1"/>
    <col min="11743" max="11743" width="11" bestFit="1" customWidth="1"/>
    <col min="11745" max="11745" width="22.140625" bestFit="1" customWidth="1"/>
    <col min="11746" max="11746" width="22.140625" customWidth="1"/>
    <col min="11747" max="11747" width="17" bestFit="1" customWidth="1"/>
    <col min="11750" max="11750" width="9.42578125" bestFit="1" customWidth="1"/>
    <col min="11999" max="11999" width="11" bestFit="1" customWidth="1"/>
    <col min="12001" max="12001" width="22.140625" bestFit="1" customWidth="1"/>
    <col min="12002" max="12002" width="22.140625" customWidth="1"/>
    <col min="12003" max="12003" width="17" bestFit="1" customWidth="1"/>
    <col min="12006" max="12006" width="9.42578125" bestFit="1" customWidth="1"/>
    <col min="12255" max="12255" width="11" bestFit="1" customWidth="1"/>
    <col min="12257" max="12257" width="22.140625" bestFit="1" customWidth="1"/>
    <col min="12258" max="12258" width="22.140625" customWidth="1"/>
    <col min="12259" max="12259" width="17" bestFit="1" customWidth="1"/>
    <col min="12262" max="12262" width="9.42578125" bestFit="1" customWidth="1"/>
    <col min="12511" max="12511" width="11" bestFit="1" customWidth="1"/>
    <col min="12513" max="12513" width="22.140625" bestFit="1" customWidth="1"/>
    <col min="12514" max="12514" width="22.140625" customWidth="1"/>
    <col min="12515" max="12515" width="17" bestFit="1" customWidth="1"/>
    <col min="12518" max="12518" width="9.42578125" bestFit="1" customWidth="1"/>
    <col min="12767" max="12767" width="11" bestFit="1" customWidth="1"/>
    <col min="12769" max="12769" width="22.140625" bestFit="1" customWidth="1"/>
    <col min="12770" max="12770" width="22.140625" customWidth="1"/>
    <col min="12771" max="12771" width="17" bestFit="1" customWidth="1"/>
    <col min="12774" max="12774" width="9.42578125" bestFit="1" customWidth="1"/>
    <col min="13023" max="13023" width="11" bestFit="1" customWidth="1"/>
    <col min="13025" max="13025" width="22.140625" bestFit="1" customWidth="1"/>
    <col min="13026" max="13026" width="22.140625" customWidth="1"/>
    <col min="13027" max="13027" width="17" bestFit="1" customWidth="1"/>
    <col min="13030" max="13030" width="9.42578125" bestFit="1" customWidth="1"/>
    <col min="13279" max="13279" width="11" bestFit="1" customWidth="1"/>
    <col min="13281" max="13281" width="22.140625" bestFit="1" customWidth="1"/>
    <col min="13282" max="13282" width="22.140625" customWidth="1"/>
    <col min="13283" max="13283" width="17" bestFit="1" customWidth="1"/>
    <col min="13286" max="13286" width="9.42578125" bestFit="1" customWidth="1"/>
    <col min="13535" max="13535" width="11" bestFit="1" customWidth="1"/>
    <col min="13537" max="13537" width="22.140625" bestFit="1" customWidth="1"/>
    <col min="13538" max="13538" width="22.140625" customWidth="1"/>
    <col min="13539" max="13539" width="17" bestFit="1" customWidth="1"/>
    <col min="13542" max="13542" width="9.42578125" bestFit="1" customWidth="1"/>
    <col min="13791" max="13791" width="11" bestFit="1" customWidth="1"/>
    <col min="13793" max="13793" width="22.140625" bestFit="1" customWidth="1"/>
    <col min="13794" max="13794" width="22.140625" customWidth="1"/>
    <col min="13795" max="13795" width="17" bestFit="1" customWidth="1"/>
    <col min="13798" max="13798" width="9.42578125" bestFit="1" customWidth="1"/>
    <col min="14047" max="14047" width="11" bestFit="1" customWidth="1"/>
    <col min="14049" max="14049" width="22.140625" bestFit="1" customWidth="1"/>
    <col min="14050" max="14050" width="22.140625" customWidth="1"/>
    <col min="14051" max="14051" width="17" bestFit="1" customWidth="1"/>
    <col min="14054" max="14054" width="9.42578125" bestFit="1" customWidth="1"/>
    <col min="14303" max="14303" width="11" bestFit="1" customWidth="1"/>
    <col min="14305" max="14305" width="22.140625" bestFit="1" customWidth="1"/>
    <col min="14306" max="14306" width="22.140625" customWidth="1"/>
    <col min="14307" max="14307" width="17" bestFit="1" customWidth="1"/>
    <col min="14310" max="14310" width="9.42578125" bestFit="1" customWidth="1"/>
    <col min="14559" max="14559" width="11" bestFit="1" customWidth="1"/>
    <col min="14561" max="14561" width="22.140625" bestFit="1" customWidth="1"/>
    <col min="14562" max="14562" width="22.140625" customWidth="1"/>
    <col min="14563" max="14563" width="17" bestFit="1" customWidth="1"/>
    <col min="14566" max="14566" width="9.42578125" bestFit="1" customWidth="1"/>
    <col min="14815" max="14815" width="11" bestFit="1" customWidth="1"/>
    <col min="14817" max="14817" width="22.140625" bestFit="1" customWidth="1"/>
    <col min="14818" max="14818" width="22.140625" customWidth="1"/>
    <col min="14819" max="14819" width="17" bestFit="1" customWidth="1"/>
    <col min="14822" max="14822" width="9.42578125" bestFit="1" customWidth="1"/>
    <col min="15071" max="15071" width="11" bestFit="1" customWidth="1"/>
    <col min="15073" max="15073" width="22.140625" bestFit="1" customWidth="1"/>
    <col min="15074" max="15074" width="22.140625" customWidth="1"/>
    <col min="15075" max="15075" width="17" bestFit="1" customWidth="1"/>
    <col min="15078" max="15078" width="9.42578125" bestFit="1" customWidth="1"/>
    <col min="15327" max="15327" width="11" bestFit="1" customWidth="1"/>
    <col min="15329" max="15329" width="22.140625" bestFit="1" customWidth="1"/>
    <col min="15330" max="15330" width="22.140625" customWidth="1"/>
    <col min="15331" max="15331" width="17" bestFit="1" customWidth="1"/>
    <col min="15334" max="15334" width="9.42578125" bestFit="1" customWidth="1"/>
    <col min="15583" max="15583" width="11" bestFit="1" customWidth="1"/>
    <col min="15585" max="15585" width="22.140625" bestFit="1" customWidth="1"/>
    <col min="15586" max="15586" width="22.140625" customWidth="1"/>
    <col min="15587" max="15587" width="17" bestFit="1" customWidth="1"/>
    <col min="15590" max="15590" width="9.42578125" bestFit="1" customWidth="1"/>
    <col min="15839" max="15839" width="11" bestFit="1" customWidth="1"/>
    <col min="15841" max="15841" width="22.140625" bestFit="1" customWidth="1"/>
    <col min="15842" max="15842" width="22.140625" customWidth="1"/>
    <col min="15843" max="15843" width="17" bestFit="1" customWidth="1"/>
    <col min="15846" max="15846" width="9.42578125" bestFit="1" customWidth="1"/>
    <col min="16095" max="16095" width="11" bestFit="1" customWidth="1"/>
    <col min="16097" max="16097" width="22.140625" bestFit="1" customWidth="1"/>
    <col min="16098" max="16098" width="22.140625" customWidth="1"/>
    <col min="16099" max="16099" width="17" bestFit="1" customWidth="1"/>
    <col min="16102" max="16102" width="9.42578125" bestFit="1" customWidth="1"/>
  </cols>
  <sheetData>
    <row r="1" spans="1:11" x14ac:dyDescent="0.25">
      <c r="A1" s="109" t="s">
        <v>70</v>
      </c>
      <c r="B1" s="109"/>
      <c r="C1" s="109"/>
      <c r="D1" s="109"/>
      <c r="E1" s="1"/>
      <c r="F1" s="114" t="s">
        <v>1</v>
      </c>
      <c r="G1" s="115"/>
      <c r="H1" s="114" t="s">
        <v>1</v>
      </c>
      <c r="I1" s="115"/>
      <c r="J1" s="114" t="s">
        <v>1</v>
      </c>
      <c r="K1" s="115"/>
    </row>
    <row r="2" spans="1:11" ht="15.75" thickBot="1" x14ac:dyDescent="0.3">
      <c r="A2" s="108"/>
      <c r="B2" s="108"/>
      <c r="C2" s="108"/>
      <c r="D2" s="108"/>
      <c r="E2" s="1"/>
      <c r="F2" s="10" t="s">
        <v>2</v>
      </c>
      <c r="G2" s="11"/>
      <c r="H2" s="10" t="s">
        <v>2</v>
      </c>
      <c r="I2" s="11"/>
      <c r="J2" s="10" t="s">
        <v>2</v>
      </c>
      <c r="K2" s="11"/>
    </row>
    <row r="3" spans="1:11" x14ac:dyDescent="0.25">
      <c r="A3" s="2"/>
      <c r="B3" s="2"/>
      <c r="C3" s="2"/>
      <c r="D3" s="12"/>
      <c r="E3" s="2"/>
      <c r="F3" s="116" t="s">
        <v>3</v>
      </c>
      <c r="G3" s="117"/>
      <c r="H3" s="116" t="s">
        <v>3</v>
      </c>
      <c r="I3" s="117"/>
      <c r="J3" s="116" t="s">
        <v>3</v>
      </c>
      <c r="K3" s="117"/>
    </row>
    <row r="4" spans="1:11" x14ac:dyDescent="0.25">
      <c r="A4" s="3"/>
      <c r="B4" s="3"/>
      <c r="C4" s="3"/>
      <c r="D4" s="3"/>
      <c r="E4" s="3" t="s">
        <v>4</v>
      </c>
      <c r="F4" s="112" t="s">
        <v>5</v>
      </c>
      <c r="G4" s="113"/>
      <c r="H4" s="112" t="s">
        <v>5</v>
      </c>
      <c r="I4" s="113"/>
      <c r="J4" s="112" t="s">
        <v>5</v>
      </c>
      <c r="K4" s="113"/>
    </row>
    <row r="5" spans="1:11" x14ac:dyDescent="0.25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110">
        <v>45696</v>
      </c>
      <c r="G5" s="111"/>
      <c r="H5" s="110">
        <v>45612</v>
      </c>
      <c r="I5" s="111"/>
      <c r="J5" s="110">
        <v>45402</v>
      </c>
      <c r="K5" s="111"/>
    </row>
    <row r="6" spans="1:11" ht="15.75" thickBot="1" x14ac:dyDescent="0.3">
      <c r="A6" s="4"/>
      <c r="B6" s="4"/>
      <c r="C6" s="4"/>
      <c r="D6" s="4"/>
      <c r="E6" s="4"/>
      <c r="F6" s="13" t="s">
        <v>7</v>
      </c>
      <c r="G6" s="14" t="s">
        <v>12</v>
      </c>
      <c r="H6" s="13" t="s">
        <v>7</v>
      </c>
      <c r="I6" s="14" t="s">
        <v>12</v>
      </c>
      <c r="J6" s="13" t="s">
        <v>7</v>
      </c>
      <c r="K6" s="14" t="s">
        <v>12</v>
      </c>
    </row>
    <row r="7" spans="1:11" x14ac:dyDescent="0.25">
      <c r="A7" s="15">
        <v>1</v>
      </c>
      <c r="B7" s="7" t="s">
        <v>105</v>
      </c>
      <c r="C7" s="37" t="s">
        <v>106</v>
      </c>
      <c r="D7" s="7" t="s">
        <v>104</v>
      </c>
      <c r="E7" s="5">
        <v>96</v>
      </c>
      <c r="F7" s="6">
        <v>1</v>
      </c>
      <c r="G7" s="16">
        <v>51</v>
      </c>
      <c r="H7" s="6">
        <v>2</v>
      </c>
      <c r="I7" s="16">
        <v>45</v>
      </c>
      <c r="J7" s="6"/>
      <c r="K7" s="16" t="s">
        <v>17</v>
      </c>
    </row>
    <row r="8" spans="1:11" x14ac:dyDescent="0.25">
      <c r="A8" s="15">
        <v>2</v>
      </c>
      <c r="B8" s="7" t="s">
        <v>68</v>
      </c>
      <c r="C8" s="37" t="s">
        <v>107</v>
      </c>
      <c r="D8" s="7" t="s">
        <v>69</v>
      </c>
      <c r="E8" s="5">
        <v>96</v>
      </c>
      <c r="F8" s="6">
        <v>1</v>
      </c>
      <c r="G8" s="16">
        <v>51</v>
      </c>
      <c r="H8" s="6">
        <v>2</v>
      </c>
      <c r="I8" s="16">
        <v>45</v>
      </c>
      <c r="J8" s="6"/>
      <c r="K8" s="16" t="s">
        <v>17</v>
      </c>
    </row>
    <row r="9" spans="1:11" x14ac:dyDescent="0.25">
      <c r="A9" s="15">
        <v>3</v>
      </c>
      <c r="B9" s="7" t="s">
        <v>71</v>
      </c>
      <c r="C9" s="7"/>
      <c r="D9" s="7" t="s">
        <v>72</v>
      </c>
      <c r="E9" s="5">
        <v>51</v>
      </c>
      <c r="F9" s="6"/>
      <c r="G9" s="16" t="s">
        <v>17</v>
      </c>
      <c r="H9" s="6"/>
      <c r="I9" s="16"/>
      <c r="J9" s="6">
        <v>1</v>
      </c>
      <c r="K9" s="16">
        <v>51</v>
      </c>
    </row>
    <row r="10" spans="1:11" x14ac:dyDescent="0.25">
      <c r="A10" s="15">
        <v>4</v>
      </c>
      <c r="B10" s="7" t="s">
        <v>76</v>
      </c>
      <c r="C10" s="7"/>
      <c r="D10" s="7" t="s">
        <v>77</v>
      </c>
      <c r="E10" s="5">
        <v>51</v>
      </c>
      <c r="F10" s="6"/>
      <c r="G10" s="16" t="s">
        <v>17</v>
      </c>
      <c r="H10" s="6"/>
      <c r="I10" s="16"/>
      <c r="J10" s="6">
        <v>1</v>
      </c>
      <c r="K10" s="16">
        <v>51</v>
      </c>
    </row>
    <row r="11" spans="1:11" x14ac:dyDescent="0.25">
      <c r="A11" s="15">
        <v>5</v>
      </c>
      <c r="B11" s="7" t="s">
        <v>99</v>
      </c>
      <c r="C11" s="7" t="s">
        <v>100</v>
      </c>
      <c r="D11" s="37" t="s">
        <v>54</v>
      </c>
      <c r="E11" s="5">
        <v>51</v>
      </c>
      <c r="F11" s="6"/>
      <c r="G11" s="16" t="s">
        <v>17</v>
      </c>
      <c r="H11" s="6">
        <v>1</v>
      </c>
      <c r="I11" s="16">
        <v>51</v>
      </c>
      <c r="J11" s="6"/>
      <c r="K11" s="16" t="s">
        <v>17</v>
      </c>
    </row>
    <row r="12" spans="1:11" x14ac:dyDescent="0.25">
      <c r="A12" s="15">
        <v>6</v>
      </c>
      <c r="B12" s="7" t="s">
        <v>102</v>
      </c>
      <c r="C12" s="7" t="s">
        <v>103</v>
      </c>
      <c r="D12" s="37" t="s">
        <v>101</v>
      </c>
      <c r="E12" s="5">
        <v>51</v>
      </c>
      <c r="F12" s="6"/>
      <c r="G12" s="16" t="s">
        <v>17</v>
      </c>
      <c r="H12" s="6">
        <v>1</v>
      </c>
      <c r="I12" s="16">
        <v>51</v>
      </c>
      <c r="J12" s="6"/>
      <c r="K12" s="16" t="s">
        <v>17</v>
      </c>
    </row>
    <row r="13" spans="1:11" x14ac:dyDescent="0.25">
      <c r="A13" s="15">
        <v>7</v>
      </c>
      <c r="B13" s="7" t="s">
        <v>73</v>
      </c>
      <c r="C13" s="7" t="s">
        <v>74</v>
      </c>
      <c r="D13" s="7" t="s">
        <v>75</v>
      </c>
      <c r="E13" s="5">
        <v>34</v>
      </c>
      <c r="F13" s="6"/>
      <c r="G13" s="16" t="s">
        <v>17</v>
      </c>
      <c r="H13" s="6"/>
      <c r="I13" s="16"/>
      <c r="J13" s="6">
        <v>4</v>
      </c>
      <c r="K13" s="16">
        <v>34</v>
      </c>
    </row>
  </sheetData>
  <sortState ref="A7:L23">
    <sortCondition descending="1" ref="E7:E23"/>
  </sortState>
  <mergeCells count="14">
    <mergeCell ref="A2:D2"/>
    <mergeCell ref="F3:G3"/>
    <mergeCell ref="H3:I3"/>
    <mergeCell ref="J3:K3"/>
    <mergeCell ref="A1:D1"/>
    <mergeCell ref="F1:G1"/>
    <mergeCell ref="H1:I1"/>
    <mergeCell ref="J1:K1"/>
    <mergeCell ref="F5:G5"/>
    <mergeCell ref="H5:I5"/>
    <mergeCell ref="J5:K5"/>
    <mergeCell ref="F4:G4"/>
    <mergeCell ref="H4:I4"/>
    <mergeCell ref="J4:K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="77" zoomScaleNormal="64" workbookViewId="0">
      <selection activeCell="C46" sqref="C46"/>
    </sheetView>
  </sheetViews>
  <sheetFormatPr baseColWidth="10" defaultColWidth="10.85546875" defaultRowHeight="15" x14ac:dyDescent="0.2"/>
  <cols>
    <col min="1" max="1" width="40.5703125" style="30" bestFit="1" customWidth="1"/>
    <col min="2" max="4" width="27.85546875" style="30" customWidth="1"/>
    <col min="5" max="5" width="21.28515625" style="31" customWidth="1"/>
    <col min="6" max="8" width="14.28515625" style="30" customWidth="1"/>
    <col min="9" max="9" width="77.42578125" style="30" bestFit="1" customWidth="1"/>
    <col min="10" max="16384" width="10.85546875" style="30"/>
  </cols>
  <sheetData>
    <row r="1" spans="1:13" ht="15.75" x14ac:dyDescent="0.25">
      <c r="A1" s="29" t="s">
        <v>79</v>
      </c>
      <c r="B1" s="41" t="s">
        <v>80</v>
      </c>
      <c r="C1" s="42"/>
    </row>
    <row r="3" spans="1:13" ht="15.75" thickBot="1" x14ac:dyDescent="0.25"/>
    <row r="4" spans="1:13" ht="16.5" thickBot="1" x14ac:dyDescent="0.3">
      <c r="A4" s="43" t="s">
        <v>81</v>
      </c>
      <c r="B4" s="44" t="s">
        <v>82</v>
      </c>
      <c r="C4" s="44" t="s">
        <v>10</v>
      </c>
      <c r="D4" s="43" t="s">
        <v>6</v>
      </c>
      <c r="E4" s="45" t="s">
        <v>83</v>
      </c>
      <c r="F4" s="30" t="s">
        <v>84</v>
      </c>
      <c r="G4" s="30" t="s">
        <v>85</v>
      </c>
      <c r="H4" s="30" t="s">
        <v>86</v>
      </c>
    </row>
    <row r="5" spans="1:13" ht="15.75" x14ac:dyDescent="0.25">
      <c r="A5" s="58"/>
      <c r="B5" s="39"/>
      <c r="C5" s="39"/>
      <c r="D5" s="39"/>
      <c r="E5" s="52"/>
      <c r="F5" s="30" t="str">
        <f>IFERROR(VLOOKUP($D5,'Rank Masc Sots 15'!$1:$1048576,5,0),"")</f>
        <v/>
      </c>
      <c r="G5" s="30" t="str">
        <f>IFERROR(VLOOKUP($D5,'Rank Masc Sots 17'!$1:$1048576,5,0),"")</f>
        <v/>
      </c>
      <c r="H5" s="30" t="str">
        <f>IFERROR(VLOOKUP($D5,'Rank Masc Sots 19'!$1:$1048576,5,0),"")</f>
        <v/>
      </c>
      <c r="I5" s="32" t="s">
        <v>87</v>
      </c>
    </row>
    <row r="6" spans="1:13" ht="15.75" x14ac:dyDescent="0.25">
      <c r="A6" s="58"/>
      <c r="B6" s="39"/>
      <c r="C6" s="39"/>
      <c r="D6" s="39"/>
      <c r="E6" s="52"/>
      <c r="F6" s="30" t="str">
        <f>IFERROR(VLOOKUP($D6,'Rank Masc Sots 15'!$1:$1048576,5,0),"")</f>
        <v/>
      </c>
      <c r="G6" s="30" t="str">
        <f>IFERROR(VLOOKUP($D6,'Rank Masc Sots 17'!$1:$1048576,5,0),"")</f>
        <v/>
      </c>
      <c r="H6" s="30" t="str">
        <f>IFERROR(VLOOKUP($D6,'Rank Masc Sots 19'!$1:$1048576,5,0),"")</f>
        <v/>
      </c>
      <c r="I6" s="33" t="s">
        <v>88</v>
      </c>
    </row>
    <row r="7" spans="1:13" ht="16.5" thickBot="1" x14ac:dyDescent="0.3">
      <c r="A7" s="37"/>
      <c r="B7" s="39"/>
      <c r="C7" s="39"/>
      <c r="D7" s="39"/>
      <c r="E7" s="52"/>
      <c r="F7" s="30" t="str">
        <f>IFERROR(VLOOKUP($D7,'Rank Masc Sots 15'!$1:$1048576,5,0),"")</f>
        <v/>
      </c>
      <c r="G7" s="30" t="str">
        <f>IFERROR(VLOOKUP($D7,'Rank Masc Sots 17'!$1:$1048576,5,0),"")</f>
        <v/>
      </c>
      <c r="H7" s="30" t="str">
        <f>IFERROR(VLOOKUP($D7,'Rank Masc Sots 19'!$1:$1048576,5,0),"")</f>
        <v/>
      </c>
      <c r="I7" s="34" t="s">
        <v>89</v>
      </c>
    </row>
    <row r="8" spans="1:13" ht="15.75" x14ac:dyDescent="0.25">
      <c r="A8" s="37"/>
      <c r="B8" s="39"/>
      <c r="C8" s="39"/>
      <c r="D8" s="39"/>
      <c r="E8" s="52"/>
      <c r="F8" s="30" t="str">
        <f>IFERROR(VLOOKUP($D8,'Rank Masc Sots 15'!$1:$1048576,5,0),"")</f>
        <v/>
      </c>
      <c r="G8" s="30" t="str">
        <f>IFERROR(VLOOKUP($D8,'Rank Masc Sots 17'!$1:$1048576,5,0),"")</f>
        <v/>
      </c>
      <c r="H8" s="30" t="str">
        <f>IFERROR(VLOOKUP($D8,'Rank Masc Sots 19'!$1:$1048576,5,0),"")</f>
        <v/>
      </c>
    </row>
    <row r="9" spans="1:13" ht="15.75" x14ac:dyDescent="0.25">
      <c r="A9" s="37"/>
      <c r="B9" s="39"/>
      <c r="C9" s="39"/>
      <c r="D9" s="39"/>
      <c r="E9" s="52"/>
      <c r="F9" s="30" t="str">
        <f>IFERROR(VLOOKUP($D9,'Rank Masc Sots 15'!$1:$1048576,5,0),"")</f>
        <v/>
      </c>
      <c r="G9" s="30" t="str">
        <f>IFERROR(VLOOKUP($D9,'Rank Masc Sots 17'!$1:$1048576,5,0),"")</f>
        <v/>
      </c>
      <c r="H9" s="30" t="str">
        <f>IFERROR(VLOOKUP($D9,'Rank Masc Sots 19'!$1:$1048576,5,0),"")</f>
        <v/>
      </c>
      <c r="I9" s="30" t="s">
        <v>90</v>
      </c>
    </row>
    <row r="10" spans="1:13" ht="15.75" x14ac:dyDescent="0.25">
      <c r="A10" s="37"/>
      <c r="B10" s="39"/>
      <c r="C10" s="39"/>
      <c r="D10" s="39"/>
      <c r="E10" s="52"/>
      <c r="F10" s="30" t="str">
        <f>IFERROR(VLOOKUP($D10,'Rank Masc Sots 15'!$1:$1048576,5,0),"")</f>
        <v/>
      </c>
      <c r="G10" s="30" t="str">
        <f>IFERROR(VLOOKUP($D10,'Rank Masc Sots 17'!$1:$1048576,5,0),"")</f>
        <v/>
      </c>
      <c r="H10" s="30" t="str">
        <f>IFERROR(VLOOKUP($D10,'Rank Masc Sots 19'!$1:$1048576,5,0),"")</f>
        <v/>
      </c>
    </row>
    <row r="11" spans="1:13" ht="15.75" x14ac:dyDescent="0.25">
      <c r="A11" s="58"/>
      <c r="B11" s="39"/>
      <c r="C11" s="39"/>
      <c r="D11" s="39"/>
      <c r="E11" s="52"/>
      <c r="F11" s="30" t="str">
        <f>IFERROR(VLOOKUP($D11,'Rank Masc Sots 15'!$1:$1048576,5,0),"")</f>
        <v/>
      </c>
      <c r="G11" s="30" t="str">
        <f>IFERROR(VLOOKUP($D11,'Rank Masc Sots 17'!$1:$1048576,5,0),"")</f>
        <v/>
      </c>
      <c r="H11" s="30" t="str">
        <f>IFERROR(VLOOKUP($D11,'Rank Masc Sots 19'!$1:$1048576,5,0),"")</f>
        <v/>
      </c>
      <c r="I11" s="20"/>
      <c r="J11" s="20"/>
    </row>
    <row r="12" spans="1:13" ht="15.75" x14ac:dyDescent="0.25">
      <c r="A12" s="58"/>
      <c r="B12" s="39"/>
      <c r="C12" s="39"/>
      <c r="D12" s="39"/>
      <c r="E12" s="59"/>
      <c r="F12" s="30" t="str">
        <f>IFERROR(VLOOKUP($D12,'Rank Masc Sots 15'!$1:$1048576,5,0),"")</f>
        <v/>
      </c>
      <c r="G12" s="30" t="str">
        <f>IFERROR(VLOOKUP($D12,'Rank Masc Sots 17'!$1:$1048576,5,0),"")</f>
        <v/>
      </c>
      <c r="H12" s="30" t="str">
        <f>IFERROR(VLOOKUP($D12,'Rank Masc Sots 19'!$1:$1048576,5,0),"")</f>
        <v/>
      </c>
      <c r="I12" s="20"/>
      <c r="J12" s="20"/>
    </row>
    <row r="13" spans="1:13" ht="15.75" x14ac:dyDescent="0.25">
      <c r="A13" s="37"/>
      <c r="B13" s="39"/>
      <c r="C13" s="39"/>
      <c r="D13" s="39"/>
      <c r="E13" s="52"/>
      <c r="F13" s="30" t="str">
        <f>IFERROR(VLOOKUP($D13,'Rank Masc Sots 15'!$1:$1048576,5,0),"")</f>
        <v/>
      </c>
      <c r="G13" s="30" t="str">
        <f>IFERROR(VLOOKUP($D13,'Rank Masc Sots 17'!$1:$1048576,5,0),"")</f>
        <v/>
      </c>
      <c r="H13" s="30" t="str">
        <f>IFERROR(VLOOKUP($D13,'Rank Masc Sots 19'!$1:$1048576,5,0),"")</f>
        <v/>
      </c>
      <c r="I13"/>
      <c r="J13" s="20"/>
    </row>
    <row r="14" spans="1:13" ht="15.75" x14ac:dyDescent="0.25">
      <c r="A14" s="37"/>
      <c r="B14" s="39"/>
      <c r="C14" s="39"/>
      <c r="D14" s="39"/>
      <c r="E14" s="52"/>
      <c r="F14" s="30" t="str">
        <f>IFERROR(VLOOKUP($D14,'Rank Masc Sots 15'!$1:$1048576,5,0),"")</f>
        <v/>
      </c>
      <c r="G14" s="30" t="str">
        <f>IFERROR(VLOOKUP($D14,'Rank Masc Sots 17'!$1:$1048576,5,0),"")</f>
        <v/>
      </c>
      <c r="H14" s="30" t="str">
        <f>IFERROR(VLOOKUP($D14,'Rank Masc Sots 19'!$1:$1048576,5,0),"")</f>
        <v/>
      </c>
      <c r="I14"/>
      <c r="J14" s="20"/>
      <c r="M14" s="36"/>
    </row>
    <row r="15" spans="1:13" ht="15.75" x14ac:dyDescent="0.25">
      <c r="A15" s="60"/>
      <c r="B15" s="39"/>
      <c r="C15" s="39"/>
      <c r="D15" s="39"/>
      <c r="E15" s="52"/>
      <c r="F15" s="30" t="str">
        <f>IFERROR(VLOOKUP($D15,'Rank Masc Sots 15'!$1:$1048576,5,0),"")</f>
        <v/>
      </c>
      <c r="G15" s="30" t="str">
        <f>IFERROR(VLOOKUP($D15,'Rank Masc Sots 17'!$1:$1048576,5,0),"")</f>
        <v/>
      </c>
      <c r="H15" s="30" t="str">
        <f>IFERROR(VLOOKUP($D15,'Rank Masc Sots 19'!$1:$1048576,5,0),"")</f>
        <v/>
      </c>
      <c r="I15"/>
      <c r="J15" s="20"/>
    </row>
    <row r="16" spans="1:13" ht="15.75" x14ac:dyDescent="0.25">
      <c r="A16" s="60"/>
      <c r="B16" s="51"/>
      <c r="C16" s="51"/>
      <c r="D16" s="51"/>
      <c r="E16" s="52"/>
      <c r="F16" s="30" t="str">
        <f>IFERROR(VLOOKUP($D16,'Rank Masc Sots 15'!$1:$1048576,5,0),"")</f>
        <v/>
      </c>
      <c r="G16" s="30" t="str">
        <f>IFERROR(VLOOKUP($D16,'Rank Masc Sots 17'!$1:$1048576,5,0),"")</f>
        <v/>
      </c>
      <c r="H16" s="30" t="str">
        <f>IFERROR(VLOOKUP($D16,'Rank Masc Sots 19'!$1:$1048576,5,0),"")</f>
        <v/>
      </c>
      <c r="I16"/>
      <c r="J16" s="20"/>
    </row>
    <row r="17" spans="1:10" ht="15.75" x14ac:dyDescent="0.25">
      <c r="A17" s="61"/>
      <c r="B17" s="53"/>
      <c r="C17" s="53"/>
      <c r="D17" s="54"/>
      <c r="E17" s="51"/>
      <c r="F17" s="30" t="str">
        <f>IFERROR(VLOOKUP($D17,'Rank Masc Sots 15'!$1:$1048576,5,0),"")</f>
        <v/>
      </c>
      <c r="G17" s="30" t="str">
        <f>IFERROR(VLOOKUP($D17,'Rank Masc Sots 17'!$1:$1048576,5,0),"")</f>
        <v/>
      </c>
      <c r="H17" s="30" t="str">
        <f>IFERROR(VLOOKUP($D17,'Rank Masc Sots 19'!$1:$1048576,5,0),"")</f>
        <v/>
      </c>
      <c r="I17"/>
    </row>
    <row r="18" spans="1:10" ht="15.75" x14ac:dyDescent="0.25">
      <c r="A18" s="61"/>
      <c r="B18" s="53"/>
      <c r="C18" s="53"/>
      <c r="D18" s="54"/>
      <c r="E18" s="51"/>
      <c r="F18" s="30" t="str">
        <f>IFERROR(VLOOKUP($D18,'Rank Masc Sots 15'!$1:$1048576,5,0),"")</f>
        <v/>
      </c>
      <c r="G18" s="30" t="str">
        <f>IFERROR(VLOOKUP($D18,'Rank Masc Sots 17'!$1:$1048576,5,0),"")</f>
        <v/>
      </c>
      <c r="H18" s="30" t="str">
        <f>IFERROR(VLOOKUP($D18,'Rank Masc Sots 19'!$1:$1048576,5,0),"")</f>
        <v/>
      </c>
      <c r="I18"/>
    </row>
    <row r="19" spans="1:10" ht="15.75" x14ac:dyDescent="0.25">
      <c r="A19" s="51"/>
      <c r="B19" s="53"/>
      <c r="C19" s="53"/>
      <c r="D19" s="54"/>
      <c r="E19" s="51"/>
      <c r="F19" s="30" t="str">
        <f>IFERROR(VLOOKUP($D19,'Rank Masc Sots 15'!$1:$1048576,5,0),"")</f>
        <v/>
      </c>
      <c r="G19" s="30" t="str">
        <f>IFERROR(VLOOKUP($D19,'Rank Masc Sots 17'!$1:$1048576,5,0),"")</f>
        <v/>
      </c>
      <c r="H19" s="30" t="str">
        <f>IFERROR(VLOOKUP($D19,'Rank Masc Sots 19'!$1:$1048576,5,0),"")</f>
        <v/>
      </c>
      <c r="I19"/>
    </row>
    <row r="20" spans="1:10" ht="15.75" x14ac:dyDescent="0.25">
      <c r="A20" s="51"/>
      <c r="B20" s="55"/>
      <c r="C20" s="56"/>
      <c r="D20" s="57"/>
      <c r="E20" s="51"/>
      <c r="F20" s="30" t="str">
        <f>IFERROR(VLOOKUP($D20,'Rank Masc Sots 15'!$1:$1048576,5,0),"")</f>
        <v/>
      </c>
      <c r="G20" s="30" t="str">
        <f>IFERROR(VLOOKUP($D20,'Rank Masc Sots 17'!$1:$1048576,5,0),"")</f>
        <v/>
      </c>
      <c r="H20" s="30" t="str">
        <f>IFERROR(VLOOKUP($D20,'Rank Masc Sots 19'!$1:$1048576,5,0),"")</f>
        <v/>
      </c>
      <c r="I20"/>
    </row>
    <row r="21" spans="1:10" ht="15.75" x14ac:dyDescent="0.25">
      <c r="A21" s="55"/>
      <c r="B21" s="55"/>
      <c r="C21" s="55"/>
      <c r="D21" s="57"/>
      <c r="E21" s="51"/>
      <c r="F21" s="30" t="str">
        <f>IFERROR(VLOOKUP($D21,'Rank Masc Sots 15'!$1:$1048576,5,0),"")</f>
        <v/>
      </c>
      <c r="G21" s="30" t="str">
        <f>IFERROR(VLOOKUP($D21,'Rank Masc Sots 17'!$1:$1048576,5,0),"")</f>
        <v/>
      </c>
      <c r="H21" s="30" t="str">
        <f>IFERROR(VLOOKUP($D21,'Rank Masc Sots 19'!$1:$1048576,5,0),"")</f>
        <v/>
      </c>
      <c r="I21"/>
    </row>
    <row r="22" spans="1:10" ht="15.75" x14ac:dyDescent="0.25">
      <c r="A22" s="55"/>
      <c r="B22" s="55"/>
      <c r="C22" s="55"/>
      <c r="D22" s="57"/>
      <c r="E22" s="51"/>
      <c r="F22" s="30" t="str">
        <f>IFERROR(VLOOKUP($D22,'Rank Masc Sots 15'!$1:$1048576,5,0),"")</f>
        <v/>
      </c>
      <c r="G22" s="30" t="str">
        <f>IFERROR(VLOOKUP($D22,'Rank Masc Sots 17'!$1:$1048576,5,0),"")</f>
        <v/>
      </c>
      <c r="H22" s="30" t="str">
        <f>IFERROR(VLOOKUP($D22,'Rank Masc Sots 19'!$1:$1048576,5,0),"")</f>
        <v/>
      </c>
      <c r="I22" s="20"/>
    </row>
    <row r="23" spans="1:10" ht="15.75" x14ac:dyDescent="0.25">
      <c r="A23" s="39"/>
      <c r="B23" s="38"/>
      <c r="C23" s="38"/>
      <c r="D23" s="38"/>
      <c r="E23" s="39"/>
      <c r="F23" s="30" t="str">
        <f>IFERROR(VLOOKUP($D23,'Rank Masc Sots 15'!$1:$1048576,5,0),"")</f>
        <v/>
      </c>
      <c r="G23" s="30" t="str">
        <f>IFERROR(VLOOKUP($D23,'Rank Masc Sots 17'!$1:$1048576,5,0),"")</f>
        <v/>
      </c>
      <c r="H23" s="30" t="str">
        <f>IFERROR(VLOOKUP($D23,'Rank Masc Sots 19'!$1:$1048576,5,0),"")</f>
        <v/>
      </c>
      <c r="I23" s="20"/>
    </row>
    <row r="24" spans="1:10" ht="15.75" x14ac:dyDescent="0.25">
      <c r="A24" s="37"/>
      <c r="B24" s="38"/>
      <c r="C24" s="38"/>
      <c r="D24" s="38"/>
      <c r="E24" s="39"/>
      <c r="F24" s="30" t="str">
        <f>IFERROR(VLOOKUP($D24,'Rank Masc Sots 15'!$1:$1048576,5,0),"")</f>
        <v/>
      </c>
      <c r="G24" s="30" t="str">
        <f>IFERROR(VLOOKUP($D24,'Rank Masc Sots 17'!$1:$1048576,5,0),"")</f>
        <v/>
      </c>
      <c r="H24" s="30" t="str">
        <f>IFERROR(VLOOKUP($D24,'Rank Masc Sots 19'!$1:$1048576,5,0),"")</f>
        <v/>
      </c>
      <c r="I24" s="20"/>
    </row>
    <row r="25" spans="1:10" ht="15.75" x14ac:dyDescent="0.25">
      <c r="A25" s="37"/>
      <c r="B25" s="38"/>
      <c r="C25" s="38"/>
      <c r="D25" s="38"/>
      <c r="E25" s="39"/>
      <c r="F25" s="30" t="str">
        <f>IFERROR(VLOOKUP($D25,'Rank Masc Sots 15'!$1:$1048576,5,0),"")</f>
        <v/>
      </c>
      <c r="G25" s="30" t="str">
        <f>IFERROR(VLOOKUP($D25,'Rank Masc Sots 17'!$1:$1048576,5,0),"")</f>
        <v/>
      </c>
      <c r="H25" s="30" t="str">
        <f>IFERROR(VLOOKUP($D25,'Rank Masc Sots 19'!$1:$1048576,5,0),"")</f>
        <v/>
      </c>
      <c r="I25" s="20"/>
      <c r="J25" s="20"/>
    </row>
    <row r="26" spans="1:10" ht="15.75" x14ac:dyDescent="0.25">
      <c r="A26" s="46"/>
      <c r="B26" s="47"/>
      <c r="C26" s="47"/>
      <c r="D26" s="47"/>
      <c r="E26" s="48"/>
      <c r="F26" s="30" t="str">
        <f>IFERROR(VLOOKUP($D26,'Rank Masc Sots 15'!$1:$1048576,5,0),"")</f>
        <v/>
      </c>
      <c r="G26" s="30" t="str">
        <f>IFERROR(VLOOKUP($D26,'Rank Masc Sots 17'!$1:$1048576,5,0),"")</f>
        <v/>
      </c>
      <c r="H26" s="30" t="str">
        <f>IFERROR(VLOOKUP($D26,'Rank Masc Sots 19'!$1:$1048576,5,0),"")</f>
        <v/>
      </c>
      <c r="I26" s="20"/>
      <c r="J26" s="20"/>
    </row>
    <row r="27" spans="1:10" ht="15.75" x14ac:dyDescent="0.25">
      <c r="A27" s="37"/>
      <c r="B27" s="49"/>
      <c r="C27" s="49"/>
      <c r="D27" s="49"/>
      <c r="E27" s="39"/>
      <c r="F27" s="30" t="str">
        <f>IFERROR(VLOOKUP($D27,'Rank Masc Sots 15'!$1:$1048576,5,0),"")</f>
        <v/>
      </c>
      <c r="G27" s="30" t="str">
        <f>IFERROR(VLOOKUP($D27,'Rank Masc Sots 17'!$1:$1048576,5,0),"")</f>
        <v/>
      </c>
      <c r="H27" s="30" t="str">
        <f>IFERROR(VLOOKUP($D27,'Rank Masc Sots 19'!$1:$1048576,5,0),"")</f>
        <v/>
      </c>
      <c r="I27"/>
      <c r="J27" s="20"/>
    </row>
    <row r="28" spans="1:10" ht="15.75" x14ac:dyDescent="0.25">
      <c r="A28" s="37"/>
      <c r="B28" s="49"/>
      <c r="C28" s="49"/>
      <c r="D28" s="49"/>
      <c r="E28" s="39"/>
      <c r="F28" s="30" t="str">
        <f>IFERROR(VLOOKUP($D28,'Rank Masc Sots 15'!$1:$1048576,5,0),"")</f>
        <v/>
      </c>
      <c r="G28" s="30" t="str">
        <f>IFERROR(VLOOKUP($D28,'Rank Masc Sots 17'!$1:$1048576,5,0),"")</f>
        <v/>
      </c>
      <c r="H28" s="30" t="str">
        <f>IFERROR(VLOOKUP($D28,'Rank Masc Sots 19'!$1:$1048576,5,0),"")</f>
        <v/>
      </c>
      <c r="I28"/>
      <c r="J28" s="20"/>
    </row>
    <row r="29" spans="1:10" ht="15.75" x14ac:dyDescent="0.25">
      <c r="A29"/>
      <c r="B29" s="50"/>
      <c r="C29" s="50"/>
      <c r="D29" s="50"/>
      <c r="E29" s="20"/>
      <c r="H29" s="30" t="str">
        <f>IFERROR(VLOOKUP($D29,'Rank Masc Sots 19'!$1:$1048576,5,0),"")</f>
        <v/>
      </c>
      <c r="I29"/>
      <c r="J29" s="20"/>
    </row>
    <row r="34" spans="4:4" ht="15.75" x14ac:dyDescent="0.25">
      <c r="D34" s="20"/>
    </row>
    <row r="35" spans="4:4" ht="15.75" x14ac:dyDescent="0.25">
      <c r="D35" s="20"/>
    </row>
    <row r="36" spans="4:4" ht="15.75" x14ac:dyDescent="0.25">
      <c r="D36" s="20"/>
    </row>
    <row r="37" spans="4:4" ht="15.75" x14ac:dyDescent="0.25">
      <c r="D37" s="20"/>
    </row>
    <row r="38" spans="4:4" ht="15.75" x14ac:dyDescent="0.25">
      <c r="D38" s="20"/>
    </row>
    <row r="39" spans="4:4" ht="15.75" x14ac:dyDescent="0.25">
      <c r="D39" s="20"/>
    </row>
    <row r="40" spans="4:4" ht="15.75" x14ac:dyDescent="0.25">
      <c r="D40" s="20"/>
    </row>
    <row r="41" spans="4:4" ht="15.75" x14ac:dyDescent="0.25">
      <c r="D41" s="20"/>
    </row>
    <row r="42" spans="4:4" ht="15.75" x14ac:dyDescent="0.25">
      <c r="D42" s="20"/>
    </row>
    <row r="43" spans="4:4" ht="15.75" x14ac:dyDescent="0.25">
      <c r="D43" s="62"/>
    </row>
  </sheetData>
  <sortState ref="B5:H34">
    <sortCondition ref="H5:H34"/>
  </sortState>
  <conditionalFormatting sqref="D21">
    <cfRule type="duplicateValues" dxfId="23" priority="75"/>
  </conditionalFormatting>
  <conditionalFormatting sqref="D21">
    <cfRule type="duplicateValues" dxfId="22" priority="76"/>
  </conditionalFormatting>
  <conditionalFormatting sqref="D21">
    <cfRule type="duplicateValues" dxfId="21" priority="77"/>
  </conditionalFormatting>
  <conditionalFormatting sqref="D22">
    <cfRule type="duplicateValues" dxfId="20" priority="71"/>
  </conditionalFormatting>
  <conditionalFormatting sqref="D22">
    <cfRule type="duplicateValues" dxfId="19" priority="72"/>
  </conditionalFormatting>
  <conditionalFormatting sqref="D22">
    <cfRule type="duplicateValues" dxfId="18" priority="73"/>
  </conditionalFormatting>
  <conditionalFormatting sqref="D22">
    <cfRule type="duplicateValues" dxfId="17" priority="74"/>
  </conditionalFormatting>
  <conditionalFormatting sqref="D20">
    <cfRule type="duplicateValues" dxfId="16" priority="44"/>
  </conditionalFormatting>
  <conditionalFormatting sqref="D20">
    <cfRule type="duplicateValues" dxfId="15" priority="45"/>
  </conditionalFormatting>
  <conditionalFormatting sqref="D20">
    <cfRule type="duplicateValues" dxfId="14" priority="46"/>
  </conditionalFormatting>
  <conditionalFormatting sqref="D20">
    <cfRule type="duplicateValues" dxfId="13" priority="47"/>
  </conditionalFormatting>
  <conditionalFormatting sqref="D18:D19">
    <cfRule type="expression" dxfId="12" priority="247" stopIfTrue="1">
      <formula>AND(COUNTIF(#REF!, D18)+COUNTIF(#REF!, D18)&gt;1,NOT(ISBLANK(D18)))</formula>
    </cfRule>
  </conditionalFormatting>
  <conditionalFormatting sqref="D17">
    <cfRule type="expression" dxfId="11" priority="27" stopIfTrue="1">
      <formula>AND(COUNTIF($D$47:$D$62, D17)+COUNTIF($L$47:$L$62, D17)&gt;1,NOT(ISBLANK(D17)))</formula>
    </cfRule>
  </conditionalFormatting>
  <conditionalFormatting sqref="D5">
    <cfRule type="duplicateValues" dxfId="10" priority="12" stopIfTrue="1"/>
  </conditionalFormatting>
  <conditionalFormatting sqref="D7">
    <cfRule type="duplicateValues" dxfId="9" priority="11" stopIfTrue="1"/>
  </conditionalFormatting>
  <conditionalFormatting sqref="D11">
    <cfRule type="duplicateValues" dxfId="8" priority="9" stopIfTrue="1"/>
  </conditionalFormatting>
  <conditionalFormatting sqref="D15">
    <cfRule type="duplicateValues" dxfId="7" priority="8" stopIfTrue="1"/>
  </conditionalFormatting>
  <conditionalFormatting sqref="D13">
    <cfRule type="duplicateValues" dxfId="6" priority="7" stopIfTrue="1"/>
  </conditionalFormatting>
  <conditionalFormatting sqref="D35">
    <cfRule type="duplicateValues" dxfId="5" priority="6" stopIfTrue="1"/>
  </conditionalFormatting>
  <conditionalFormatting sqref="D37">
    <cfRule type="duplicateValues" dxfId="4" priority="5" stopIfTrue="1"/>
  </conditionalFormatting>
  <conditionalFormatting sqref="D39">
    <cfRule type="duplicateValues" dxfId="3" priority="4" stopIfTrue="1"/>
  </conditionalFormatting>
  <conditionalFormatting sqref="D41">
    <cfRule type="duplicateValues" dxfId="2" priority="3" stopIfTrue="1"/>
  </conditionalFormatting>
  <conditionalFormatting sqref="D42">
    <cfRule type="duplicateValues" dxfId="1" priority="2" stopIfTrue="1"/>
  </conditionalFormatting>
  <conditionalFormatting sqref="D9">
    <cfRule type="duplicateValues" dxfId="0" priority="1" stopIfTrue="1"/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43"/>
  <sheetViews>
    <sheetView zoomScale="53" workbookViewId="0">
      <selection activeCell="C72" sqref="C72"/>
    </sheetView>
  </sheetViews>
  <sheetFormatPr baseColWidth="10" defaultColWidth="11.42578125" defaultRowHeight="15" x14ac:dyDescent="0.25"/>
  <sheetData>
    <row r="1" spans="1:1" x14ac:dyDescent="0.25">
      <c r="A1">
        <v>1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2</v>
      </c>
    </row>
    <row r="5" spans="1:1" x14ac:dyDescent="0.25">
      <c r="A5">
        <v>3</v>
      </c>
    </row>
    <row r="6" spans="1:1" x14ac:dyDescent="0.25">
      <c r="A6">
        <v>3</v>
      </c>
    </row>
    <row r="7" spans="1:1" x14ac:dyDescent="0.25">
      <c r="A7">
        <v>3</v>
      </c>
    </row>
    <row r="8" spans="1:1" x14ac:dyDescent="0.25">
      <c r="A8">
        <v>3</v>
      </c>
    </row>
    <row r="9" spans="1:1" x14ac:dyDescent="0.25">
      <c r="A9">
        <v>5</v>
      </c>
    </row>
    <row r="10" spans="1:1" x14ac:dyDescent="0.25">
      <c r="A10">
        <v>5</v>
      </c>
    </row>
    <row r="11" spans="1:1" x14ac:dyDescent="0.25">
      <c r="A11">
        <v>5</v>
      </c>
    </row>
    <row r="12" spans="1:1" x14ac:dyDescent="0.25">
      <c r="A12">
        <v>5</v>
      </c>
    </row>
    <row r="13" spans="1:1" x14ac:dyDescent="0.25">
      <c r="A13">
        <v>5</v>
      </c>
    </row>
    <row r="14" spans="1:1" x14ac:dyDescent="0.25">
      <c r="A14">
        <v>5</v>
      </c>
    </row>
    <row r="15" spans="1:1" x14ac:dyDescent="0.25">
      <c r="A15">
        <v>5</v>
      </c>
    </row>
    <row r="16" spans="1:1" x14ac:dyDescent="0.25">
      <c r="A16">
        <v>5</v>
      </c>
    </row>
    <row r="17" spans="1:1" x14ac:dyDescent="0.25">
      <c r="A17">
        <v>9</v>
      </c>
    </row>
    <row r="18" spans="1:1" x14ac:dyDescent="0.25">
      <c r="A18">
        <v>9</v>
      </c>
    </row>
    <row r="19" spans="1:1" x14ac:dyDescent="0.25">
      <c r="A19">
        <v>9</v>
      </c>
    </row>
    <row r="20" spans="1:1" x14ac:dyDescent="0.25">
      <c r="A20">
        <v>9</v>
      </c>
    </row>
    <row r="21" spans="1:1" x14ac:dyDescent="0.25">
      <c r="A21">
        <v>9</v>
      </c>
    </row>
    <row r="22" spans="1:1" x14ac:dyDescent="0.25">
      <c r="A22">
        <v>9</v>
      </c>
    </row>
    <row r="23" spans="1:1" x14ac:dyDescent="0.25">
      <c r="A23">
        <v>12</v>
      </c>
    </row>
    <row r="24" spans="1:1" x14ac:dyDescent="0.25">
      <c r="A24">
        <v>12</v>
      </c>
    </row>
    <row r="25" spans="1:1" x14ac:dyDescent="0.25">
      <c r="A25">
        <v>12</v>
      </c>
    </row>
    <row r="26" spans="1:1" x14ac:dyDescent="0.25">
      <c r="A26">
        <v>12</v>
      </c>
    </row>
    <row r="27" spans="1:1" x14ac:dyDescent="0.25">
      <c r="A27">
        <v>12</v>
      </c>
    </row>
    <row r="28" spans="1:1" x14ac:dyDescent="0.25">
      <c r="A28">
        <v>12</v>
      </c>
    </row>
    <row r="29" spans="1:1" x14ac:dyDescent="0.25">
      <c r="A29">
        <v>12</v>
      </c>
    </row>
    <row r="30" spans="1:1" x14ac:dyDescent="0.25">
      <c r="A30">
        <v>12</v>
      </c>
    </row>
    <row r="31" spans="1:1" x14ac:dyDescent="0.25">
      <c r="A31">
        <v>12</v>
      </c>
    </row>
    <row r="32" spans="1:1" x14ac:dyDescent="0.25">
      <c r="A32">
        <v>12</v>
      </c>
    </row>
    <row r="33" spans="1:1" x14ac:dyDescent="0.25">
      <c r="A33">
        <v>12</v>
      </c>
    </row>
    <row r="34" spans="1:1" x14ac:dyDescent="0.25">
      <c r="A34">
        <v>12</v>
      </c>
    </row>
    <row r="35" spans="1:1" x14ac:dyDescent="0.25">
      <c r="A35">
        <v>12</v>
      </c>
    </row>
    <row r="36" spans="1:1" x14ac:dyDescent="0.25">
      <c r="A36">
        <v>19</v>
      </c>
    </row>
    <row r="37" spans="1:1" x14ac:dyDescent="0.25">
      <c r="A37">
        <v>19</v>
      </c>
    </row>
    <row r="38" spans="1:1" x14ac:dyDescent="0.25">
      <c r="A38">
        <v>19</v>
      </c>
    </row>
    <row r="39" spans="1:1" x14ac:dyDescent="0.25">
      <c r="A39">
        <v>19</v>
      </c>
    </row>
    <row r="40" spans="1:1" x14ac:dyDescent="0.25">
      <c r="A40">
        <v>21</v>
      </c>
    </row>
    <row r="41" spans="1:1" x14ac:dyDescent="0.25">
      <c r="A41">
        <v>21</v>
      </c>
    </row>
    <row r="42" spans="1:1" x14ac:dyDescent="0.25">
      <c r="A42">
        <v>21</v>
      </c>
    </row>
    <row r="43" spans="1:1" x14ac:dyDescent="0.25">
      <c r="A43">
        <v>21</v>
      </c>
    </row>
    <row r="44" spans="1:1" x14ac:dyDescent="0.25">
      <c r="A44">
        <v>23</v>
      </c>
    </row>
    <row r="45" spans="1:1" x14ac:dyDescent="0.25">
      <c r="A45">
        <v>23</v>
      </c>
    </row>
    <row r="46" spans="1:1" x14ac:dyDescent="0.25">
      <c r="A46">
        <v>23</v>
      </c>
    </row>
    <row r="47" spans="1:1" x14ac:dyDescent="0.25">
      <c r="A47">
        <v>23</v>
      </c>
    </row>
    <row r="48" spans="1:1" x14ac:dyDescent="0.25">
      <c r="A48">
        <v>23</v>
      </c>
    </row>
    <row r="49" spans="1:1" x14ac:dyDescent="0.25">
      <c r="A49">
        <v>23</v>
      </c>
    </row>
    <row r="50" spans="1:1" x14ac:dyDescent="0.25">
      <c r="A50">
        <v>23</v>
      </c>
    </row>
    <row r="51" spans="1:1" x14ac:dyDescent="0.25">
      <c r="A51">
        <v>26</v>
      </c>
    </row>
    <row r="52" spans="1:1" x14ac:dyDescent="0.25">
      <c r="A52">
        <v>26</v>
      </c>
    </row>
    <row r="53" spans="1:1" x14ac:dyDescent="0.25">
      <c r="A53">
        <v>26</v>
      </c>
    </row>
    <row r="54" spans="1:1" x14ac:dyDescent="0.25">
      <c r="A54">
        <v>26</v>
      </c>
    </row>
    <row r="55" spans="1:1" x14ac:dyDescent="0.25">
      <c r="A55">
        <v>28</v>
      </c>
    </row>
    <row r="56" spans="1:1" x14ac:dyDescent="0.25">
      <c r="A56">
        <v>28</v>
      </c>
    </row>
    <row r="57" spans="1:1" x14ac:dyDescent="0.25">
      <c r="A57">
        <v>28</v>
      </c>
    </row>
    <row r="58" spans="1:1" x14ac:dyDescent="0.25">
      <c r="A58">
        <v>28</v>
      </c>
    </row>
    <row r="59" spans="1:1" x14ac:dyDescent="0.25">
      <c r="A59">
        <v>28</v>
      </c>
    </row>
    <row r="60" spans="1:1" x14ac:dyDescent="0.25">
      <c r="A60">
        <v>28</v>
      </c>
    </row>
    <row r="61" spans="1:1" x14ac:dyDescent="0.25">
      <c r="A61">
        <v>31</v>
      </c>
    </row>
    <row r="62" spans="1:1" x14ac:dyDescent="0.25">
      <c r="A62">
        <v>31</v>
      </c>
    </row>
    <row r="63" spans="1:1" x14ac:dyDescent="0.25">
      <c r="A63">
        <v>31</v>
      </c>
    </row>
    <row r="64" spans="1:1" x14ac:dyDescent="0.25">
      <c r="A64">
        <v>31</v>
      </c>
    </row>
    <row r="65" spans="1:1" x14ac:dyDescent="0.25">
      <c r="A65">
        <v>31</v>
      </c>
    </row>
    <row r="66" spans="1:1" x14ac:dyDescent="0.25">
      <c r="A66">
        <v>31</v>
      </c>
    </row>
    <row r="67" spans="1:1" x14ac:dyDescent="0.25">
      <c r="A67" t="s">
        <v>17</v>
      </c>
    </row>
    <row r="68" spans="1:1" x14ac:dyDescent="0.25">
      <c r="A68" t="s">
        <v>17</v>
      </c>
    </row>
    <row r="69" spans="1:1" x14ac:dyDescent="0.25">
      <c r="A69" t="s">
        <v>17</v>
      </c>
    </row>
    <row r="70" spans="1:1" x14ac:dyDescent="0.25">
      <c r="A70" t="s">
        <v>17</v>
      </c>
    </row>
    <row r="71" spans="1:1" x14ac:dyDescent="0.25">
      <c r="A71" t="s">
        <v>17</v>
      </c>
    </row>
    <row r="72" spans="1:1" x14ac:dyDescent="0.25">
      <c r="A72" t="s">
        <v>17</v>
      </c>
    </row>
    <row r="73" spans="1:1" x14ac:dyDescent="0.25">
      <c r="A73" t="s">
        <v>17</v>
      </c>
    </row>
    <row r="74" spans="1:1" x14ac:dyDescent="0.25">
      <c r="A74" t="s">
        <v>17</v>
      </c>
    </row>
    <row r="75" spans="1:1" x14ac:dyDescent="0.25">
      <c r="A75" t="s">
        <v>17</v>
      </c>
    </row>
    <row r="76" spans="1:1" x14ac:dyDescent="0.25">
      <c r="A76" t="s">
        <v>17</v>
      </c>
    </row>
    <row r="77" spans="1:1" x14ac:dyDescent="0.25">
      <c r="A77" t="s">
        <v>17</v>
      </c>
    </row>
    <row r="78" spans="1:1" x14ac:dyDescent="0.25">
      <c r="A78" t="s">
        <v>17</v>
      </c>
    </row>
    <row r="79" spans="1:1" x14ac:dyDescent="0.25">
      <c r="A79" t="s">
        <v>17</v>
      </c>
    </row>
    <row r="80" spans="1:1" x14ac:dyDescent="0.25">
      <c r="A80" t="s">
        <v>17</v>
      </c>
    </row>
    <row r="81" spans="1:1" x14ac:dyDescent="0.25">
      <c r="A81" t="s">
        <v>17</v>
      </c>
    </row>
    <row r="82" spans="1:1" x14ac:dyDescent="0.25">
      <c r="A82" t="s">
        <v>17</v>
      </c>
    </row>
    <row r="83" spans="1:1" x14ac:dyDescent="0.25">
      <c r="A83" t="s">
        <v>17</v>
      </c>
    </row>
    <row r="84" spans="1:1" x14ac:dyDescent="0.25">
      <c r="A84" t="s">
        <v>17</v>
      </c>
    </row>
    <row r="85" spans="1:1" x14ac:dyDescent="0.25">
      <c r="A85" t="s">
        <v>17</v>
      </c>
    </row>
    <row r="86" spans="1:1" x14ac:dyDescent="0.25">
      <c r="A86" t="s">
        <v>17</v>
      </c>
    </row>
    <row r="87" spans="1:1" x14ac:dyDescent="0.25">
      <c r="A87" t="s">
        <v>17</v>
      </c>
    </row>
    <row r="88" spans="1:1" x14ac:dyDescent="0.25">
      <c r="A88" t="s">
        <v>17</v>
      </c>
    </row>
    <row r="89" spans="1:1" x14ac:dyDescent="0.25">
      <c r="A89" t="s">
        <v>17</v>
      </c>
    </row>
    <row r="90" spans="1:1" x14ac:dyDescent="0.25">
      <c r="A90" t="s">
        <v>17</v>
      </c>
    </row>
    <row r="91" spans="1:1" x14ac:dyDescent="0.25">
      <c r="A91" t="s">
        <v>17</v>
      </c>
    </row>
    <row r="92" spans="1:1" x14ac:dyDescent="0.25">
      <c r="A92" t="s">
        <v>17</v>
      </c>
    </row>
    <row r="93" spans="1:1" x14ac:dyDescent="0.25">
      <c r="A93" t="s">
        <v>17</v>
      </c>
    </row>
    <row r="94" spans="1:1" x14ac:dyDescent="0.25">
      <c r="A94" t="s">
        <v>17</v>
      </c>
    </row>
    <row r="95" spans="1:1" x14ac:dyDescent="0.25">
      <c r="A95" t="s">
        <v>17</v>
      </c>
    </row>
    <row r="96" spans="1:1" x14ac:dyDescent="0.25">
      <c r="A96" t="s">
        <v>17</v>
      </c>
    </row>
    <row r="97" spans="1:1" x14ac:dyDescent="0.25">
      <c r="A97" t="s">
        <v>17</v>
      </c>
    </row>
    <row r="98" spans="1:1" x14ac:dyDescent="0.25">
      <c r="A98" t="s">
        <v>17</v>
      </c>
    </row>
    <row r="99" spans="1:1" x14ac:dyDescent="0.25">
      <c r="A99" t="s">
        <v>17</v>
      </c>
    </row>
    <row r="100" spans="1:1" x14ac:dyDescent="0.25">
      <c r="A100" t="s">
        <v>17</v>
      </c>
    </row>
    <row r="101" spans="1:1" x14ac:dyDescent="0.25">
      <c r="A101" t="s">
        <v>17</v>
      </c>
    </row>
    <row r="102" spans="1:1" x14ac:dyDescent="0.25">
      <c r="A102" t="s">
        <v>17</v>
      </c>
    </row>
    <row r="103" spans="1:1" x14ac:dyDescent="0.25">
      <c r="A103" t="s">
        <v>17</v>
      </c>
    </row>
    <row r="104" spans="1:1" x14ac:dyDescent="0.25">
      <c r="A104" t="s">
        <v>17</v>
      </c>
    </row>
    <row r="105" spans="1:1" x14ac:dyDescent="0.25">
      <c r="A105" t="s">
        <v>17</v>
      </c>
    </row>
    <row r="106" spans="1:1" x14ac:dyDescent="0.25">
      <c r="A106" t="s">
        <v>17</v>
      </c>
    </row>
    <row r="107" spans="1:1" x14ac:dyDescent="0.25">
      <c r="A107" t="s">
        <v>17</v>
      </c>
    </row>
    <row r="108" spans="1:1" x14ac:dyDescent="0.25">
      <c r="A108" t="s">
        <v>17</v>
      </c>
    </row>
    <row r="109" spans="1:1" x14ac:dyDescent="0.25">
      <c r="A109" t="s">
        <v>17</v>
      </c>
    </row>
    <row r="110" spans="1:1" x14ac:dyDescent="0.25">
      <c r="A110" t="s">
        <v>17</v>
      </c>
    </row>
    <row r="111" spans="1:1" x14ac:dyDescent="0.25">
      <c r="A111" t="s">
        <v>17</v>
      </c>
    </row>
    <row r="112" spans="1:1" x14ac:dyDescent="0.25">
      <c r="A112" t="s">
        <v>17</v>
      </c>
    </row>
    <row r="113" spans="1:1" x14ac:dyDescent="0.25">
      <c r="A113" t="s">
        <v>17</v>
      </c>
    </row>
    <row r="114" spans="1:1" x14ac:dyDescent="0.25">
      <c r="A114" t="s">
        <v>17</v>
      </c>
    </row>
    <row r="115" spans="1:1" x14ac:dyDescent="0.25">
      <c r="A115" t="s">
        <v>17</v>
      </c>
    </row>
    <row r="116" spans="1:1" x14ac:dyDescent="0.25">
      <c r="A116" t="s">
        <v>17</v>
      </c>
    </row>
    <row r="117" spans="1:1" x14ac:dyDescent="0.25">
      <c r="A117" t="s">
        <v>17</v>
      </c>
    </row>
    <row r="118" spans="1:1" x14ac:dyDescent="0.25">
      <c r="A118" t="s">
        <v>17</v>
      </c>
    </row>
    <row r="119" spans="1:1" x14ac:dyDescent="0.25">
      <c r="A119" t="s">
        <v>17</v>
      </c>
    </row>
    <row r="120" spans="1:1" x14ac:dyDescent="0.25">
      <c r="A120" t="s">
        <v>17</v>
      </c>
    </row>
    <row r="121" spans="1:1" x14ac:dyDescent="0.25">
      <c r="A121" t="s">
        <v>17</v>
      </c>
    </row>
    <row r="122" spans="1:1" x14ac:dyDescent="0.25">
      <c r="A122" t="s">
        <v>17</v>
      </c>
    </row>
    <row r="123" spans="1:1" x14ac:dyDescent="0.25">
      <c r="A123" t="s">
        <v>17</v>
      </c>
    </row>
    <row r="124" spans="1:1" x14ac:dyDescent="0.25">
      <c r="A124" t="s">
        <v>17</v>
      </c>
    </row>
    <row r="125" spans="1:1" x14ac:dyDescent="0.25">
      <c r="A125" t="s">
        <v>17</v>
      </c>
    </row>
    <row r="126" spans="1:1" x14ac:dyDescent="0.25">
      <c r="A126" t="s">
        <v>17</v>
      </c>
    </row>
    <row r="127" spans="1:1" x14ac:dyDescent="0.25">
      <c r="A127" t="s">
        <v>17</v>
      </c>
    </row>
    <row r="128" spans="1:1" x14ac:dyDescent="0.25">
      <c r="A128" t="s">
        <v>17</v>
      </c>
    </row>
    <row r="129" spans="1:1" x14ac:dyDescent="0.25">
      <c r="A129" t="s">
        <v>17</v>
      </c>
    </row>
    <row r="130" spans="1:1" x14ac:dyDescent="0.25">
      <c r="A130" t="s">
        <v>17</v>
      </c>
    </row>
    <row r="131" spans="1:1" x14ac:dyDescent="0.25">
      <c r="A131" t="s">
        <v>17</v>
      </c>
    </row>
    <row r="132" spans="1:1" x14ac:dyDescent="0.25">
      <c r="A132" t="s">
        <v>17</v>
      </c>
    </row>
    <row r="133" spans="1:1" x14ac:dyDescent="0.25">
      <c r="A133" t="s">
        <v>17</v>
      </c>
    </row>
    <row r="134" spans="1:1" x14ac:dyDescent="0.25">
      <c r="A134" t="s">
        <v>17</v>
      </c>
    </row>
    <row r="135" spans="1:1" x14ac:dyDescent="0.25">
      <c r="A135" t="s">
        <v>17</v>
      </c>
    </row>
    <row r="136" spans="1:1" x14ac:dyDescent="0.25">
      <c r="A136" t="s">
        <v>17</v>
      </c>
    </row>
    <row r="137" spans="1:1" x14ac:dyDescent="0.25">
      <c r="A137" t="s">
        <v>17</v>
      </c>
    </row>
    <row r="138" spans="1:1" x14ac:dyDescent="0.25">
      <c r="A138" t="s">
        <v>17</v>
      </c>
    </row>
    <row r="139" spans="1:1" x14ac:dyDescent="0.25">
      <c r="A139" t="s">
        <v>17</v>
      </c>
    </row>
    <row r="140" spans="1:1" x14ac:dyDescent="0.25">
      <c r="A140" t="s">
        <v>17</v>
      </c>
    </row>
    <row r="141" spans="1:1" x14ac:dyDescent="0.25">
      <c r="A141" t="s">
        <v>17</v>
      </c>
    </row>
    <row r="142" spans="1:1" x14ac:dyDescent="0.25">
      <c r="A142" t="s">
        <v>17</v>
      </c>
    </row>
    <row r="143" spans="1:1" x14ac:dyDescent="0.25">
      <c r="A143" t="s">
        <v>17</v>
      </c>
    </row>
    <row r="144" spans="1:1" x14ac:dyDescent="0.25">
      <c r="A144" t="s">
        <v>17</v>
      </c>
    </row>
    <row r="145" spans="1:1" x14ac:dyDescent="0.25">
      <c r="A145" t="s">
        <v>17</v>
      </c>
    </row>
    <row r="146" spans="1:1" x14ac:dyDescent="0.25">
      <c r="A146" t="s">
        <v>17</v>
      </c>
    </row>
    <row r="147" spans="1:1" x14ac:dyDescent="0.25">
      <c r="A147" t="s">
        <v>17</v>
      </c>
    </row>
    <row r="148" spans="1:1" x14ac:dyDescent="0.25">
      <c r="A148" t="s">
        <v>17</v>
      </c>
    </row>
    <row r="149" spans="1:1" x14ac:dyDescent="0.25">
      <c r="A149" t="s">
        <v>17</v>
      </c>
    </row>
    <row r="150" spans="1:1" x14ac:dyDescent="0.25">
      <c r="A150" t="s">
        <v>17</v>
      </c>
    </row>
    <row r="151" spans="1:1" x14ac:dyDescent="0.25">
      <c r="A151" t="s">
        <v>17</v>
      </c>
    </row>
    <row r="152" spans="1:1" x14ac:dyDescent="0.25">
      <c r="A152" t="s">
        <v>17</v>
      </c>
    </row>
    <row r="153" spans="1:1" x14ac:dyDescent="0.25">
      <c r="A153" t="s">
        <v>17</v>
      </c>
    </row>
    <row r="154" spans="1:1" x14ac:dyDescent="0.25">
      <c r="A154" t="s">
        <v>17</v>
      </c>
    </row>
    <row r="155" spans="1:1" x14ac:dyDescent="0.25">
      <c r="A155" t="s">
        <v>17</v>
      </c>
    </row>
    <row r="156" spans="1:1" x14ac:dyDescent="0.25">
      <c r="A156" t="s">
        <v>17</v>
      </c>
    </row>
    <row r="157" spans="1:1" x14ac:dyDescent="0.25">
      <c r="A157" t="s">
        <v>17</v>
      </c>
    </row>
    <row r="158" spans="1:1" x14ac:dyDescent="0.25">
      <c r="A158" t="s">
        <v>17</v>
      </c>
    </row>
    <row r="159" spans="1:1" x14ac:dyDescent="0.25">
      <c r="A159" t="s">
        <v>17</v>
      </c>
    </row>
    <row r="160" spans="1:1" x14ac:dyDescent="0.25">
      <c r="A160" t="s">
        <v>17</v>
      </c>
    </row>
    <row r="161" spans="1:1" x14ac:dyDescent="0.25">
      <c r="A161" t="s">
        <v>17</v>
      </c>
    </row>
    <row r="162" spans="1:1" x14ac:dyDescent="0.25">
      <c r="A162" t="s">
        <v>17</v>
      </c>
    </row>
    <row r="163" spans="1:1" x14ac:dyDescent="0.25">
      <c r="A163" t="s">
        <v>17</v>
      </c>
    </row>
    <row r="164" spans="1:1" x14ac:dyDescent="0.25">
      <c r="A164" t="s">
        <v>17</v>
      </c>
    </row>
    <row r="165" spans="1:1" x14ac:dyDescent="0.25">
      <c r="A165" t="s">
        <v>17</v>
      </c>
    </row>
    <row r="166" spans="1:1" x14ac:dyDescent="0.25">
      <c r="A166" t="s">
        <v>17</v>
      </c>
    </row>
    <row r="167" spans="1:1" x14ac:dyDescent="0.25">
      <c r="A167" t="s">
        <v>17</v>
      </c>
    </row>
    <row r="168" spans="1:1" x14ac:dyDescent="0.25">
      <c r="A168" t="s">
        <v>17</v>
      </c>
    </row>
    <row r="169" spans="1:1" x14ac:dyDescent="0.25">
      <c r="A169" t="s">
        <v>17</v>
      </c>
    </row>
    <row r="170" spans="1:1" x14ac:dyDescent="0.25">
      <c r="A170" t="s">
        <v>17</v>
      </c>
    </row>
    <row r="171" spans="1:1" x14ac:dyDescent="0.25">
      <c r="A171" t="s">
        <v>17</v>
      </c>
    </row>
    <row r="172" spans="1:1" x14ac:dyDescent="0.25">
      <c r="A172" t="s">
        <v>17</v>
      </c>
    </row>
    <row r="173" spans="1:1" x14ac:dyDescent="0.25">
      <c r="A173" t="s">
        <v>17</v>
      </c>
    </row>
    <row r="174" spans="1:1" x14ac:dyDescent="0.25">
      <c r="A174" t="s">
        <v>17</v>
      </c>
    </row>
    <row r="175" spans="1:1" x14ac:dyDescent="0.25">
      <c r="A175" t="s">
        <v>17</v>
      </c>
    </row>
    <row r="176" spans="1:1" x14ac:dyDescent="0.25">
      <c r="A176" t="s">
        <v>17</v>
      </c>
    </row>
    <row r="177" spans="1:1" x14ac:dyDescent="0.25">
      <c r="A177" t="s">
        <v>17</v>
      </c>
    </row>
    <row r="178" spans="1:1" x14ac:dyDescent="0.25">
      <c r="A178" t="s">
        <v>17</v>
      </c>
    </row>
    <row r="179" spans="1:1" x14ac:dyDescent="0.25">
      <c r="A179" t="s">
        <v>17</v>
      </c>
    </row>
    <row r="180" spans="1:1" x14ac:dyDescent="0.25">
      <c r="A180" t="s">
        <v>17</v>
      </c>
    </row>
    <row r="181" spans="1:1" x14ac:dyDescent="0.25">
      <c r="A181" t="s">
        <v>17</v>
      </c>
    </row>
    <row r="182" spans="1:1" x14ac:dyDescent="0.25">
      <c r="A182" t="s">
        <v>17</v>
      </c>
    </row>
    <row r="183" spans="1:1" x14ac:dyDescent="0.25">
      <c r="A183" t="s">
        <v>17</v>
      </c>
    </row>
    <row r="184" spans="1:1" x14ac:dyDescent="0.25">
      <c r="A184" t="s">
        <v>17</v>
      </c>
    </row>
    <row r="185" spans="1:1" x14ac:dyDescent="0.25">
      <c r="A185" t="s">
        <v>17</v>
      </c>
    </row>
    <row r="186" spans="1:1" x14ac:dyDescent="0.25">
      <c r="A186" t="s">
        <v>17</v>
      </c>
    </row>
    <row r="187" spans="1:1" x14ac:dyDescent="0.25">
      <c r="A187" t="s">
        <v>17</v>
      </c>
    </row>
    <row r="188" spans="1:1" x14ac:dyDescent="0.25">
      <c r="A188" t="s">
        <v>17</v>
      </c>
    </row>
    <row r="189" spans="1:1" x14ac:dyDescent="0.25">
      <c r="A189" t="s">
        <v>17</v>
      </c>
    </row>
    <row r="190" spans="1:1" x14ac:dyDescent="0.25">
      <c r="A190" t="s">
        <v>17</v>
      </c>
    </row>
    <row r="191" spans="1:1" x14ac:dyDescent="0.25">
      <c r="A191" t="s">
        <v>17</v>
      </c>
    </row>
    <row r="192" spans="1:1" x14ac:dyDescent="0.25">
      <c r="A192" t="s">
        <v>17</v>
      </c>
    </row>
    <row r="193" spans="1:1" x14ac:dyDescent="0.25">
      <c r="A193" t="s">
        <v>17</v>
      </c>
    </row>
    <row r="194" spans="1:1" x14ac:dyDescent="0.25">
      <c r="A194" t="s">
        <v>17</v>
      </c>
    </row>
    <row r="195" spans="1:1" x14ac:dyDescent="0.25">
      <c r="A195" t="s">
        <v>17</v>
      </c>
    </row>
    <row r="196" spans="1:1" x14ac:dyDescent="0.25">
      <c r="A196" t="s">
        <v>17</v>
      </c>
    </row>
    <row r="197" spans="1:1" x14ac:dyDescent="0.25">
      <c r="A197" t="s">
        <v>17</v>
      </c>
    </row>
    <row r="198" spans="1:1" x14ac:dyDescent="0.25">
      <c r="A198" t="s">
        <v>17</v>
      </c>
    </row>
    <row r="199" spans="1:1" x14ac:dyDescent="0.25">
      <c r="A199" t="s">
        <v>17</v>
      </c>
    </row>
    <row r="200" spans="1:1" x14ac:dyDescent="0.25">
      <c r="A200" t="s">
        <v>17</v>
      </c>
    </row>
    <row r="201" spans="1:1" x14ac:dyDescent="0.25">
      <c r="A201" t="s">
        <v>17</v>
      </c>
    </row>
    <row r="202" spans="1:1" x14ac:dyDescent="0.25">
      <c r="A202" t="s">
        <v>17</v>
      </c>
    </row>
    <row r="203" spans="1:1" x14ac:dyDescent="0.25">
      <c r="A203" t="s">
        <v>17</v>
      </c>
    </row>
    <row r="204" spans="1:1" x14ac:dyDescent="0.25">
      <c r="A204" t="s">
        <v>17</v>
      </c>
    </row>
    <row r="205" spans="1:1" x14ac:dyDescent="0.25">
      <c r="A205" t="s">
        <v>17</v>
      </c>
    </row>
    <row r="206" spans="1:1" x14ac:dyDescent="0.25">
      <c r="A206" t="s">
        <v>17</v>
      </c>
    </row>
    <row r="207" spans="1:1" x14ac:dyDescent="0.25">
      <c r="A207" t="s">
        <v>17</v>
      </c>
    </row>
    <row r="208" spans="1:1" x14ac:dyDescent="0.25">
      <c r="A208" t="s">
        <v>17</v>
      </c>
    </row>
    <row r="209" spans="1:1" x14ac:dyDescent="0.25">
      <c r="A209" t="s">
        <v>17</v>
      </c>
    </row>
    <row r="210" spans="1:1" x14ac:dyDescent="0.25">
      <c r="A210" t="s">
        <v>17</v>
      </c>
    </row>
    <row r="211" spans="1:1" x14ac:dyDescent="0.25">
      <c r="A211" t="s">
        <v>17</v>
      </c>
    </row>
    <row r="212" spans="1:1" x14ac:dyDescent="0.25">
      <c r="A212" t="s">
        <v>17</v>
      </c>
    </row>
    <row r="213" spans="1:1" x14ac:dyDescent="0.25">
      <c r="A213" t="s">
        <v>17</v>
      </c>
    </row>
    <row r="214" spans="1:1" x14ac:dyDescent="0.25">
      <c r="A214" t="s">
        <v>17</v>
      </c>
    </row>
    <row r="215" spans="1:1" x14ac:dyDescent="0.25">
      <c r="A215" t="s">
        <v>17</v>
      </c>
    </row>
    <row r="216" spans="1:1" x14ac:dyDescent="0.25">
      <c r="A216" t="s">
        <v>17</v>
      </c>
    </row>
    <row r="217" spans="1:1" x14ac:dyDescent="0.25">
      <c r="A217" t="s">
        <v>17</v>
      </c>
    </row>
    <row r="218" spans="1:1" x14ac:dyDescent="0.25">
      <c r="A218" t="s">
        <v>17</v>
      </c>
    </row>
    <row r="219" spans="1:1" x14ac:dyDescent="0.25">
      <c r="A219" t="s">
        <v>17</v>
      </c>
    </row>
    <row r="220" spans="1:1" x14ac:dyDescent="0.25">
      <c r="A220" t="s">
        <v>17</v>
      </c>
    </row>
    <row r="221" spans="1:1" x14ac:dyDescent="0.25">
      <c r="A221" t="s">
        <v>17</v>
      </c>
    </row>
    <row r="222" spans="1:1" x14ac:dyDescent="0.25">
      <c r="A222" t="s">
        <v>17</v>
      </c>
    </row>
    <row r="223" spans="1:1" x14ac:dyDescent="0.25">
      <c r="A223" t="s">
        <v>17</v>
      </c>
    </row>
    <row r="224" spans="1:1" x14ac:dyDescent="0.25">
      <c r="A224" t="s">
        <v>17</v>
      </c>
    </row>
    <row r="225" spans="1:1" x14ac:dyDescent="0.25">
      <c r="A225" t="s">
        <v>17</v>
      </c>
    </row>
    <row r="226" spans="1:1" x14ac:dyDescent="0.25">
      <c r="A226" t="s">
        <v>17</v>
      </c>
    </row>
    <row r="227" spans="1:1" x14ac:dyDescent="0.25">
      <c r="A227" t="s">
        <v>17</v>
      </c>
    </row>
    <row r="228" spans="1:1" x14ac:dyDescent="0.25">
      <c r="A228" t="s">
        <v>17</v>
      </c>
    </row>
    <row r="229" spans="1:1" x14ac:dyDescent="0.25">
      <c r="A229" t="s">
        <v>17</v>
      </c>
    </row>
    <row r="230" spans="1:1" x14ac:dyDescent="0.25">
      <c r="A230" t="s">
        <v>17</v>
      </c>
    </row>
    <row r="231" spans="1:1" x14ac:dyDescent="0.25">
      <c r="A231" t="s">
        <v>17</v>
      </c>
    </row>
    <row r="232" spans="1:1" x14ac:dyDescent="0.25">
      <c r="A232" t="s">
        <v>17</v>
      </c>
    </row>
    <row r="233" spans="1:1" x14ac:dyDescent="0.25">
      <c r="A233" t="s">
        <v>17</v>
      </c>
    </row>
    <row r="234" spans="1:1" x14ac:dyDescent="0.25">
      <c r="A234" t="s">
        <v>17</v>
      </c>
    </row>
    <row r="235" spans="1:1" x14ac:dyDescent="0.25">
      <c r="A235" t="s">
        <v>17</v>
      </c>
    </row>
    <row r="236" spans="1:1" x14ac:dyDescent="0.25">
      <c r="A236" t="s">
        <v>17</v>
      </c>
    </row>
    <row r="237" spans="1:1" x14ac:dyDescent="0.25">
      <c r="A237" t="s">
        <v>17</v>
      </c>
    </row>
    <row r="238" spans="1:1" x14ac:dyDescent="0.25">
      <c r="A238" t="s">
        <v>17</v>
      </c>
    </row>
    <row r="239" spans="1:1" x14ac:dyDescent="0.25">
      <c r="A239" t="s">
        <v>17</v>
      </c>
    </row>
    <row r="240" spans="1:1" x14ac:dyDescent="0.25">
      <c r="A240" t="s">
        <v>17</v>
      </c>
    </row>
    <row r="241" spans="1:1" x14ac:dyDescent="0.25">
      <c r="A241" t="s">
        <v>17</v>
      </c>
    </row>
    <row r="242" spans="1:1" x14ac:dyDescent="0.25">
      <c r="A242" t="s">
        <v>17</v>
      </c>
    </row>
    <row r="243" spans="1:1" x14ac:dyDescent="0.25">
      <c r="A243" t="s">
        <v>17</v>
      </c>
    </row>
    <row r="244" spans="1:1" x14ac:dyDescent="0.25">
      <c r="A244" t="s">
        <v>17</v>
      </c>
    </row>
    <row r="245" spans="1:1" x14ac:dyDescent="0.25">
      <c r="A245" t="s">
        <v>17</v>
      </c>
    </row>
    <row r="246" spans="1:1" x14ac:dyDescent="0.25">
      <c r="A246" t="s">
        <v>17</v>
      </c>
    </row>
    <row r="247" spans="1:1" x14ac:dyDescent="0.25">
      <c r="A247" t="s">
        <v>17</v>
      </c>
    </row>
    <row r="248" spans="1:1" x14ac:dyDescent="0.25">
      <c r="A248" t="s">
        <v>17</v>
      </c>
    </row>
    <row r="249" spans="1:1" x14ac:dyDescent="0.25">
      <c r="A249" t="s">
        <v>17</v>
      </c>
    </row>
    <row r="250" spans="1:1" x14ac:dyDescent="0.25">
      <c r="A250" t="s">
        <v>17</v>
      </c>
    </row>
    <row r="251" spans="1:1" x14ac:dyDescent="0.25">
      <c r="A251" t="s">
        <v>17</v>
      </c>
    </row>
    <row r="252" spans="1:1" x14ac:dyDescent="0.25">
      <c r="A252" t="s">
        <v>17</v>
      </c>
    </row>
    <row r="253" spans="1:1" x14ac:dyDescent="0.25">
      <c r="A253" t="s">
        <v>17</v>
      </c>
    </row>
    <row r="254" spans="1:1" x14ac:dyDescent="0.25">
      <c r="A254" t="s">
        <v>17</v>
      </c>
    </row>
    <row r="255" spans="1:1" x14ac:dyDescent="0.25">
      <c r="A255" t="s">
        <v>17</v>
      </c>
    </row>
    <row r="256" spans="1:1" x14ac:dyDescent="0.25">
      <c r="A256" t="s">
        <v>17</v>
      </c>
    </row>
    <row r="257" spans="1:1" x14ac:dyDescent="0.25">
      <c r="A257" t="s">
        <v>17</v>
      </c>
    </row>
    <row r="258" spans="1:1" x14ac:dyDescent="0.25">
      <c r="A258" t="s">
        <v>17</v>
      </c>
    </row>
    <row r="259" spans="1:1" x14ac:dyDescent="0.25">
      <c r="A259" t="s">
        <v>17</v>
      </c>
    </row>
    <row r="260" spans="1:1" x14ac:dyDescent="0.25">
      <c r="A260" t="s">
        <v>17</v>
      </c>
    </row>
    <row r="261" spans="1:1" x14ac:dyDescent="0.25">
      <c r="A261" t="s">
        <v>17</v>
      </c>
    </row>
    <row r="262" spans="1:1" x14ac:dyDescent="0.25">
      <c r="A262" t="s">
        <v>17</v>
      </c>
    </row>
    <row r="263" spans="1:1" x14ac:dyDescent="0.25">
      <c r="A263" t="s">
        <v>17</v>
      </c>
    </row>
    <row r="264" spans="1:1" x14ac:dyDescent="0.25">
      <c r="A264" t="s">
        <v>17</v>
      </c>
    </row>
    <row r="265" spans="1:1" x14ac:dyDescent="0.25">
      <c r="A265" t="s">
        <v>17</v>
      </c>
    </row>
    <row r="266" spans="1:1" x14ac:dyDescent="0.25">
      <c r="A266" t="s">
        <v>17</v>
      </c>
    </row>
    <row r="267" spans="1:1" x14ac:dyDescent="0.25">
      <c r="A267" t="s">
        <v>17</v>
      </c>
    </row>
    <row r="268" spans="1:1" x14ac:dyDescent="0.25">
      <c r="A268" t="s">
        <v>17</v>
      </c>
    </row>
    <row r="269" spans="1:1" x14ac:dyDescent="0.25">
      <c r="A269" t="s">
        <v>17</v>
      </c>
    </row>
    <row r="270" spans="1:1" x14ac:dyDescent="0.25">
      <c r="A270" t="s">
        <v>17</v>
      </c>
    </row>
    <row r="271" spans="1:1" x14ac:dyDescent="0.25">
      <c r="A271" t="s">
        <v>17</v>
      </c>
    </row>
    <row r="272" spans="1:1" x14ac:dyDescent="0.25">
      <c r="A272" t="s">
        <v>17</v>
      </c>
    </row>
    <row r="273" spans="1:1" x14ac:dyDescent="0.25">
      <c r="A273" t="s">
        <v>17</v>
      </c>
    </row>
    <row r="274" spans="1:1" x14ac:dyDescent="0.25">
      <c r="A274" t="s">
        <v>17</v>
      </c>
    </row>
    <row r="275" spans="1:1" x14ac:dyDescent="0.25">
      <c r="A275" t="s">
        <v>17</v>
      </c>
    </row>
    <row r="276" spans="1:1" x14ac:dyDescent="0.25">
      <c r="A276" t="s">
        <v>17</v>
      </c>
    </row>
    <row r="277" spans="1:1" x14ac:dyDescent="0.25">
      <c r="A277" t="s">
        <v>17</v>
      </c>
    </row>
    <row r="278" spans="1:1" x14ac:dyDescent="0.25">
      <c r="A278" t="s">
        <v>17</v>
      </c>
    </row>
    <row r="279" spans="1:1" x14ac:dyDescent="0.25">
      <c r="A279" t="s">
        <v>17</v>
      </c>
    </row>
    <row r="280" spans="1:1" x14ac:dyDescent="0.25">
      <c r="A280" t="s">
        <v>17</v>
      </c>
    </row>
    <row r="281" spans="1:1" x14ac:dyDescent="0.25">
      <c r="A281" t="s">
        <v>17</v>
      </c>
    </row>
    <row r="282" spans="1:1" x14ac:dyDescent="0.25">
      <c r="A282" t="s">
        <v>17</v>
      </c>
    </row>
    <row r="283" spans="1:1" x14ac:dyDescent="0.25">
      <c r="A283" t="s">
        <v>17</v>
      </c>
    </row>
    <row r="284" spans="1:1" x14ac:dyDescent="0.25">
      <c r="A284" t="s">
        <v>17</v>
      </c>
    </row>
    <row r="285" spans="1:1" x14ac:dyDescent="0.25">
      <c r="A285" t="s">
        <v>17</v>
      </c>
    </row>
    <row r="286" spans="1:1" x14ac:dyDescent="0.25">
      <c r="A286" t="s">
        <v>17</v>
      </c>
    </row>
    <row r="287" spans="1:1" x14ac:dyDescent="0.25">
      <c r="A287" t="s">
        <v>17</v>
      </c>
    </row>
    <row r="288" spans="1:1" x14ac:dyDescent="0.25">
      <c r="A288" t="s">
        <v>17</v>
      </c>
    </row>
    <row r="289" spans="1:1" x14ac:dyDescent="0.25">
      <c r="A289" t="s">
        <v>17</v>
      </c>
    </row>
    <row r="290" spans="1:1" x14ac:dyDescent="0.25">
      <c r="A290" t="s">
        <v>17</v>
      </c>
    </row>
    <row r="291" spans="1:1" x14ac:dyDescent="0.25">
      <c r="A291" t="s">
        <v>17</v>
      </c>
    </row>
    <row r="292" spans="1:1" x14ac:dyDescent="0.25">
      <c r="A292" t="s">
        <v>17</v>
      </c>
    </row>
    <row r="293" spans="1:1" x14ac:dyDescent="0.25">
      <c r="A293" t="s">
        <v>17</v>
      </c>
    </row>
    <row r="294" spans="1:1" x14ac:dyDescent="0.25">
      <c r="A294" t="s">
        <v>17</v>
      </c>
    </row>
    <row r="295" spans="1:1" x14ac:dyDescent="0.25">
      <c r="A295" t="s">
        <v>17</v>
      </c>
    </row>
    <row r="296" spans="1:1" x14ac:dyDescent="0.25">
      <c r="A296" t="s">
        <v>17</v>
      </c>
    </row>
    <row r="297" spans="1:1" x14ac:dyDescent="0.25">
      <c r="A297" t="s">
        <v>17</v>
      </c>
    </row>
    <row r="298" spans="1:1" x14ac:dyDescent="0.25">
      <c r="A298" t="s">
        <v>17</v>
      </c>
    </row>
    <row r="299" spans="1:1" x14ac:dyDescent="0.25">
      <c r="A299" t="s">
        <v>17</v>
      </c>
    </row>
    <row r="300" spans="1:1" x14ac:dyDescent="0.25">
      <c r="A300" t="s">
        <v>17</v>
      </c>
    </row>
    <row r="301" spans="1:1" x14ac:dyDescent="0.25">
      <c r="A301" t="s">
        <v>17</v>
      </c>
    </row>
    <row r="302" spans="1:1" x14ac:dyDescent="0.25">
      <c r="A302" t="s">
        <v>17</v>
      </c>
    </row>
    <row r="303" spans="1:1" x14ac:dyDescent="0.25">
      <c r="A303" t="s">
        <v>17</v>
      </c>
    </row>
    <row r="304" spans="1:1" x14ac:dyDescent="0.25">
      <c r="A304" t="s">
        <v>17</v>
      </c>
    </row>
    <row r="305" spans="1:1" x14ac:dyDescent="0.25">
      <c r="A305" t="s">
        <v>17</v>
      </c>
    </row>
    <row r="306" spans="1:1" x14ac:dyDescent="0.25">
      <c r="A306" t="s">
        <v>17</v>
      </c>
    </row>
    <row r="307" spans="1:1" x14ac:dyDescent="0.25">
      <c r="A307" t="s">
        <v>17</v>
      </c>
    </row>
    <row r="308" spans="1:1" x14ac:dyDescent="0.25">
      <c r="A308" t="s">
        <v>17</v>
      </c>
    </row>
    <row r="309" spans="1:1" x14ac:dyDescent="0.25">
      <c r="A309" t="s">
        <v>17</v>
      </c>
    </row>
    <row r="310" spans="1:1" x14ac:dyDescent="0.25">
      <c r="A310" t="s">
        <v>17</v>
      </c>
    </row>
    <row r="311" spans="1:1" x14ac:dyDescent="0.25">
      <c r="A311" t="s">
        <v>17</v>
      </c>
    </row>
    <row r="312" spans="1:1" x14ac:dyDescent="0.25">
      <c r="A312" t="s">
        <v>17</v>
      </c>
    </row>
    <row r="313" spans="1:1" x14ac:dyDescent="0.25">
      <c r="A313" t="s">
        <v>17</v>
      </c>
    </row>
    <row r="314" spans="1:1" x14ac:dyDescent="0.25">
      <c r="A314" t="s">
        <v>17</v>
      </c>
    </row>
    <row r="315" spans="1:1" x14ac:dyDescent="0.25">
      <c r="A315" t="s">
        <v>17</v>
      </c>
    </row>
    <row r="316" spans="1:1" x14ac:dyDescent="0.25">
      <c r="A316" t="s">
        <v>17</v>
      </c>
    </row>
    <row r="317" spans="1:1" x14ac:dyDescent="0.25">
      <c r="A317" t="s">
        <v>17</v>
      </c>
    </row>
    <row r="318" spans="1:1" x14ac:dyDescent="0.25">
      <c r="A318" t="s">
        <v>17</v>
      </c>
    </row>
    <row r="319" spans="1:1" x14ac:dyDescent="0.25">
      <c r="A319" t="s">
        <v>17</v>
      </c>
    </row>
    <row r="320" spans="1:1" x14ac:dyDescent="0.25">
      <c r="A320" t="s">
        <v>17</v>
      </c>
    </row>
    <row r="321" spans="1:1" x14ac:dyDescent="0.25">
      <c r="A321" t="s">
        <v>17</v>
      </c>
    </row>
    <row r="322" spans="1:1" x14ac:dyDescent="0.25">
      <c r="A322" t="s">
        <v>17</v>
      </c>
    </row>
    <row r="323" spans="1:1" x14ac:dyDescent="0.25">
      <c r="A323" t="s">
        <v>17</v>
      </c>
    </row>
    <row r="324" spans="1:1" x14ac:dyDescent="0.25">
      <c r="A324" t="s">
        <v>17</v>
      </c>
    </row>
    <row r="325" spans="1:1" x14ac:dyDescent="0.25">
      <c r="A325" t="s">
        <v>17</v>
      </c>
    </row>
    <row r="326" spans="1:1" x14ac:dyDescent="0.25">
      <c r="A326" t="s">
        <v>17</v>
      </c>
    </row>
    <row r="327" spans="1:1" x14ac:dyDescent="0.25">
      <c r="A327" t="s">
        <v>17</v>
      </c>
    </row>
    <row r="328" spans="1:1" x14ac:dyDescent="0.25">
      <c r="A328" t="s">
        <v>17</v>
      </c>
    </row>
    <row r="329" spans="1:1" x14ac:dyDescent="0.25">
      <c r="A329" t="s">
        <v>17</v>
      </c>
    </row>
    <row r="330" spans="1:1" x14ac:dyDescent="0.25">
      <c r="A330" t="s">
        <v>17</v>
      </c>
    </row>
    <row r="331" spans="1:1" x14ac:dyDescent="0.25">
      <c r="A331" t="s">
        <v>17</v>
      </c>
    </row>
    <row r="332" spans="1:1" x14ac:dyDescent="0.25">
      <c r="A332" t="s">
        <v>17</v>
      </c>
    </row>
    <row r="333" spans="1:1" x14ac:dyDescent="0.25">
      <c r="A333" t="s">
        <v>17</v>
      </c>
    </row>
    <row r="334" spans="1:1" x14ac:dyDescent="0.25">
      <c r="A334" t="s">
        <v>17</v>
      </c>
    </row>
    <row r="335" spans="1:1" x14ac:dyDescent="0.25">
      <c r="A335" t="s">
        <v>17</v>
      </c>
    </row>
    <row r="336" spans="1:1" x14ac:dyDescent="0.25">
      <c r="A336" t="s">
        <v>17</v>
      </c>
    </row>
    <row r="337" spans="1:1" x14ac:dyDescent="0.25">
      <c r="A337" t="s">
        <v>17</v>
      </c>
    </row>
    <row r="338" spans="1:1" x14ac:dyDescent="0.25">
      <c r="A338" t="s">
        <v>17</v>
      </c>
    </row>
    <row r="339" spans="1:1" x14ac:dyDescent="0.25">
      <c r="A339" t="s">
        <v>17</v>
      </c>
    </row>
    <row r="340" spans="1:1" x14ac:dyDescent="0.25">
      <c r="A340" t="s">
        <v>17</v>
      </c>
    </row>
    <row r="341" spans="1:1" x14ac:dyDescent="0.25">
      <c r="A341" t="s">
        <v>17</v>
      </c>
    </row>
    <row r="342" spans="1:1" x14ac:dyDescent="0.25">
      <c r="A342" t="s">
        <v>17</v>
      </c>
    </row>
    <row r="343" spans="1:1" x14ac:dyDescent="0.25">
      <c r="A343" t="s">
        <v>17</v>
      </c>
    </row>
    <row r="344" spans="1:1" x14ac:dyDescent="0.25">
      <c r="A344" t="s">
        <v>17</v>
      </c>
    </row>
    <row r="345" spans="1:1" x14ac:dyDescent="0.25">
      <c r="A345" t="s">
        <v>17</v>
      </c>
    </row>
    <row r="346" spans="1:1" x14ac:dyDescent="0.25">
      <c r="A346" t="s">
        <v>17</v>
      </c>
    </row>
    <row r="347" spans="1:1" x14ac:dyDescent="0.25">
      <c r="A347" t="s">
        <v>17</v>
      </c>
    </row>
    <row r="348" spans="1:1" x14ac:dyDescent="0.25">
      <c r="A348" t="s">
        <v>17</v>
      </c>
    </row>
    <row r="349" spans="1:1" x14ac:dyDescent="0.25">
      <c r="A349" t="s">
        <v>17</v>
      </c>
    </row>
    <row r="350" spans="1:1" x14ac:dyDescent="0.25">
      <c r="A350" t="s">
        <v>17</v>
      </c>
    </row>
    <row r="351" spans="1:1" x14ac:dyDescent="0.25">
      <c r="A351" t="s">
        <v>17</v>
      </c>
    </row>
    <row r="352" spans="1:1" x14ac:dyDescent="0.25">
      <c r="A352" t="s">
        <v>17</v>
      </c>
    </row>
    <row r="353" spans="1:1" x14ac:dyDescent="0.25">
      <c r="A353" t="s">
        <v>17</v>
      </c>
    </row>
    <row r="354" spans="1:1" x14ac:dyDescent="0.25">
      <c r="A354" t="s">
        <v>17</v>
      </c>
    </row>
    <row r="355" spans="1:1" x14ac:dyDescent="0.25">
      <c r="A355" t="s">
        <v>17</v>
      </c>
    </row>
    <row r="356" spans="1:1" x14ac:dyDescent="0.25">
      <c r="A356" t="s">
        <v>17</v>
      </c>
    </row>
    <row r="357" spans="1:1" x14ac:dyDescent="0.25">
      <c r="A357" t="s">
        <v>17</v>
      </c>
    </row>
    <row r="358" spans="1:1" x14ac:dyDescent="0.25">
      <c r="A358" t="s">
        <v>17</v>
      </c>
    </row>
    <row r="359" spans="1:1" x14ac:dyDescent="0.25">
      <c r="A359" t="s">
        <v>17</v>
      </c>
    </row>
    <row r="360" spans="1:1" x14ac:dyDescent="0.25">
      <c r="A360" t="s">
        <v>17</v>
      </c>
    </row>
    <row r="361" spans="1:1" x14ac:dyDescent="0.25">
      <c r="A361" t="s">
        <v>17</v>
      </c>
    </row>
    <row r="362" spans="1:1" x14ac:dyDescent="0.25">
      <c r="A362" t="s">
        <v>17</v>
      </c>
    </row>
    <row r="363" spans="1:1" x14ac:dyDescent="0.25">
      <c r="A363" t="s">
        <v>17</v>
      </c>
    </row>
    <row r="364" spans="1:1" x14ac:dyDescent="0.25">
      <c r="A364" t="s">
        <v>17</v>
      </c>
    </row>
    <row r="365" spans="1:1" x14ac:dyDescent="0.25">
      <c r="A365" t="s">
        <v>17</v>
      </c>
    </row>
    <row r="366" spans="1:1" x14ac:dyDescent="0.25">
      <c r="A366" t="s">
        <v>17</v>
      </c>
    </row>
    <row r="367" spans="1:1" x14ac:dyDescent="0.25">
      <c r="A367" t="s">
        <v>17</v>
      </c>
    </row>
    <row r="368" spans="1:1" x14ac:dyDescent="0.25">
      <c r="A368" t="s">
        <v>17</v>
      </c>
    </row>
    <row r="369" spans="1:1" x14ac:dyDescent="0.25">
      <c r="A369" t="s">
        <v>17</v>
      </c>
    </row>
    <row r="370" spans="1:1" x14ac:dyDescent="0.25">
      <c r="A370" t="s">
        <v>17</v>
      </c>
    </row>
    <row r="371" spans="1:1" x14ac:dyDescent="0.25">
      <c r="A371" t="s">
        <v>17</v>
      </c>
    </row>
    <row r="372" spans="1:1" x14ac:dyDescent="0.25">
      <c r="A372" t="s">
        <v>17</v>
      </c>
    </row>
    <row r="373" spans="1:1" x14ac:dyDescent="0.25">
      <c r="A373" t="s">
        <v>17</v>
      </c>
    </row>
    <row r="374" spans="1:1" x14ac:dyDescent="0.25">
      <c r="A374" t="s">
        <v>17</v>
      </c>
    </row>
    <row r="375" spans="1:1" x14ac:dyDescent="0.25">
      <c r="A375" t="s">
        <v>17</v>
      </c>
    </row>
    <row r="376" spans="1:1" x14ac:dyDescent="0.25">
      <c r="A376" t="s">
        <v>17</v>
      </c>
    </row>
    <row r="377" spans="1:1" x14ac:dyDescent="0.25">
      <c r="A377" t="s">
        <v>17</v>
      </c>
    </row>
    <row r="378" spans="1:1" x14ac:dyDescent="0.25">
      <c r="A378" t="s">
        <v>17</v>
      </c>
    </row>
    <row r="379" spans="1:1" x14ac:dyDescent="0.25">
      <c r="A379" t="s">
        <v>17</v>
      </c>
    </row>
    <row r="380" spans="1:1" x14ac:dyDescent="0.25">
      <c r="A380" t="s">
        <v>17</v>
      </c>
    </row>
    <row r="381" spans="1:1" x14ac:dyDescent="0.25">
      <c r="A381" t="s">
        <v>17</v>
      </c>
    </row>
    <row r="382" spans="1:1" x14ac:dyDescent="0.25">
      <c r="A382" t="s">
        <v>17</v>
      </c>
    </row>
    <row r="383" spans="1:1" x14ac:dyDescent="0.25">
      <c r="A383" t="s">
        <v>17</v>
      </c>
    </row>
    <row r="384" spans="1:1" x14ac:dyDescent="0.25">
      <c r="A384" t="s">
        <v>17</v>
      </c>
    </row>
    <row r="385" spans="1:1" x14ac:dyDescent="0.25">
      <c r="A385" t="s">
        <v>17</v>
      </c>
    </row>
    <row r="386" spans="1:1" x14ac:dyDescent="0.25">
      <c r="A386" t="s">
        <v>17</v>
      </c>
    </row>
    <row r="387" spans="1:1" x14ac:dyDescent="0.25">
      <c r="A387" t="s">
        <v>17</v>
      </c>
    </row>
    <row r="388" spans="1:1" x14ac:dyDescent="0.25">
      <c r="A388" t="s">
        <v>17</v>
      </c>
    </row>
    <row r="389" spans="1:1" x14ac:dyDescent="0.25">
      <c r="A389" t="s">
        <v>17</v>
      </c>
    </row>
    <row r="390" spans="1:1" x14ac:dyDescent="0.25">
      <c r="A390" t="s">
        <v>17</v>
      </c>
    </row>
    <row r="391" spans="1:1" x14ac:dyDescent="0.25">
      <c r="A391" t="s">
        <v>17</v>
      </c>
    </row>
    <row r="392" spans="1:1" x14ac:dyDescent="0.25">
      <c r="A392" t="s">
        <v>17</v>
      </c>
    </row>
    <row r="393" spans="1:1" x14ac:dyDescent="0.25">
      <c r="A393" t="s">
        <v>17</v>
      </c>
    </row>
    <row r="394" spans="1:1" x14ac:dyDescent="0.25">
      <c r="A394" t="s">
        <v>17</v>
      </c>
    </row>
    <row r="395" spans="1:1" x14ac:dyDescent="0.25">
      <c r="A395" t="s">
        <v>17</v>
      </c>
    </row>
    <row r="396" spans="1:1" x14ac:dyDescent="0.25">
      <c r="A396" t="s">
        <v>17</v>
      </c>
    </row>
    <row r="397" spans="1:1" x14ac:dyDescent="0.25">
      <c r="A397" t="s">
        <v>17</v>
      </c>
    </row>
    <row r="398" spans="1:1" x14ac:dyDescent="0.25">
      <c r="A398" t="s">
        <v>17</v>
      </c>
    </row>
    <row r="399" spans="1:1" x14ac:dyDescent="0.25">
      <c r="A399" t="s">
        <v>17</v>
      </c>
    </row>
    <row r="400" spans="1:1" x14ac:dyDescent="0.25">
      <c r="A400" t="s">
        <v>17</v>
      </c>
    </row>
    <row r="401" spans="1:1" x14ac:dyDescent="0.25">
      <c r="A401" t="s">
        <v>17</v>
      </c>
    </row>
    <row r="402" spans="1:1" x14ac:dyDescent="0.25">
      <c r="A402" t="s">
        <v>17</v>
      </c>
    </row>
    <row r="403" spans="1:1" x14ac:dyDescent="0.25">
      <c r="A403" t="s">
        <v>17</v>
      </c>
    </row>
    <row r="404" spans="1:1" x14ac:dyDescent="0.25">
      <c r="A404" t="s">
        <v>17</v>
      </c>
    </row>
    <row r="405" spans="1:1" x14ac:dyDescent="0.25">
      <c r="A405" t="s">
        <v>17</v>
      </c>
    </row>
    <row r="406" spans="1:1" x14ac:dyDescent="0.25">
      <c r="A406" t="s">
        <v>17</v>
      </c>
    </row>
    <row r="407" spans="1:1" x14ac:dyDescent="0.25">
      <c r="A407" t="s">
        <v>17</v>
      </c>
    </row>
    <row r="408" spans="1:1" x14ac:dyDescent="0.25">
      <c r="A408" t="s">
        <v>17</v>
      </c>
    </row>
    <row r="409" spans="1:1" x14ac:dyDescent="0.25">
      <c r="A409" t="s">
        <v>17</v>
      </c>
    </row>
    <row r="410" spans="1:1" x14ac:dyDescent="0.25">
      <c r="A410" t="s">
        <v>17</v>
      </c>
    </row>
    <row r="411" spans="1:1" x14ac:dyDescent="0.25">
      <c r="A411" t="s">
        <v>17</v>
      </c>
    </row>
    <row r="412" spans="1:1" x14ac:dyDescent="0.25">
      <c r="A412" t="s">
        <v>17</v>
      </c>
    </row>
    <row r="413" spans="1:1" x14ac:dyDescent="0.25">
      <c r="A413" t="s">
        <v>17</v>
      </c>
    </row>
    <row r="414" spans="1:1" x14ac:dyDescent="0.25">
      <c r="A414" t="s">
        <v>17</v>
      </c>
    </row>
    <row r="415" spans="1:1" x14ac:dyDescent="0.25">
      <c r="A415" t="s">
        <v>17</v>
      </c>
    </row>
    <row r="416" spans="1:1" x14ac:dyDescent="0.25">
      <c r="A416" t="s">
        <v>17</v>
      </c>
    </row>
    <row r="417" spans="1:1" x14ac:dyDescent="0.25">
      <c r="A417" t="s">
        <v>17</v>
      </c>
    </row>
    <row r="418" spans="1:1" x14ac:dyDescent="0.25">
      <c r="A418" t="s">
        <v>17</v>
      </c>
    </row>
    <row r="419" spans="1:1" x14ac:dyDescent="0.25">
      <c r="A419" t="s">
        <v>17</v>
      </c>
    </row>
    <row r="420" spans="1:1" x14ac:dyDescent="0.25">
      <c r="A420" t="s">
        <v>17</v>
      </c>
    </row>
    <row r="421" spans="1:1" x14ac:dyDescent="0.25">
      <c r="A421" t="s">
        <v>17</v>
      </c>
    </row>
    <row r="422" spans="1:1" x14ac:dyDescent="0.25">
      <c r="A422" t="s">
        <v>17</v>
      </c>
    </row>
    <row r="423" spans="1:1" x14ac:dyDescent="0.25">
      <c r="A423" t="s">
        <v>17</v>
      </c>
    </row>
    <row r="424" spans="1:1" x14ac:dyDescent="0.25">
      <c r="A424" t="s">
        <v>17</v>
      </c>
    </row>
    <row r="425" spans="1:1" x14ac:dyDescent="0.25">
      <c r="A425" t="s">
        <v>17</v>
      </c>
    </row>
    <row r="426" spans="1:1" x14ac:dyDescent="0.25">
      <c r="A426" t="s">
        <v>17</v>
      </c>
    </row>
    <row r="427" spans="1:1" x14ac:dyDescent="0.25">
      <c r="A427" t="s">
        <v>17</v>
      </c>
    </row>
    <row r="428" spans="1:1" x14ac:dyDescent="0.25">
      <c r="A428" t="s">
        <v>17</v>
      </c>
    </row>
    <row r="429" spans="1:1" x14ac:dyDescent="0.25">
      <c r="A429" t="s">
        <v>17</v>
      </c>
    </row>
    <row r="430" spans="1:1" x14ac:dyDescent="0.25">
      <c r="A430" t="s">
        <v>17</v>
      </c>
    </row>
    <row r="431" spans="1:1" x14ac:dyDescent="0.25">
      <c r="A431" t="s">
        <v>17</v>
      </c>
    </row>
    <row r="432" spans="1:1" x14ac:dyDescent="0.25">
      <c r="A432" t="s">
        <v>17</v>
      </c>
    </row>
    <row r="433" spans="1:1" x14ac:dyDescent="0.25">
      <c r="A433" t="s">
        <v>17</v>
      </c>
    </row>
    <row r="434" spans="1:1" x14ac:dyDescent="0.25">
      <c r="A434" t="s">
        <v>17</v>
      </c>
    </row>
    <row r="435" spans="1:1" x14ac:dyDescent="0.25">
      <c r="A435" t="s">
        <v>17</v>
      </c>
    </row>
    <row r="436" spans="1:1" x14ac:dyDescent="0.25">
      <c r="A436" t="s">
        <v>17</v>
      </c>
    </row>
    <row r="437" spans="1:1" x14ac:dyDescent="0.25">
      <c r="A437" t="s">
        <v>17</v>
      </c>
    </row>
    <row r="438" spans="1:1" x14ac:dyDescent="0.25">
      <c r="A438" t="s">
        <v>17</v>
      </c>
    </row>
    <row r="439" spans="1:1" x14ac:dyDescent="0.25">
      <c r="A439" t="s">
        <v>17</v>
      </c>
    </row>
    <row r="440" spans="1:1" x14ac:dyDescent="0.25">
      <c r="A440" t="s">
        <v>17</v>
      </c>
    </row>
    <row r="441" spans="1:1" x14ac:dyDescent="0.25">
      <c r="A441" t="s">
        <v>17</v>
      </c>
    </row>
    <row r="442" spans="1:1" x14ac:dyDescent="0.25">
      <c r="A442" t="s">
        <v>17</v>
      </c>
    </row>
    <row r="443" spans="1:1" x14ac:dyDescent="0.25">
      <c r="A443" t="s">
        <v>17</v>
      </c>
    </row>
    <row r="444" spans="1:1" x14ac:dyDescent="0.25">
      <c r="A444" t="s">
        <v>17</v>
      </c>
    </row>
    <row r="445" spans="1:1" x14ac:dyDescent="0.25">
      <c r="A445" t="s">
        <v>17</v>
      </c>
    </row>
    <row r="446" spans="1:1" x14ac:dyDescent="0.25">
      <c r="A446" t="s">
        <v>17</v>
      </c>
    </row>
    <row r="447" spans="1:1" x14ac:dyDescent="0.25">
      <c r="A447" t="s">
        <v>17</v>
      </c>
    </row>
    <row r="448" spans="1:1" x14ac:dyDescent="0.25">
      <c r="A448" t="s">
        <v>17</v>
      </c>
    </row>
    <row r="449" spans="1:1" x14ac:dyDescent="0.25">
      <c r="A449" t="s">
        <v>17</v>
      </c>
    </row>
    <row r="450" spans="1:1" x14ac:dyDescent="0.25">
      <c r="A450" t="s">
        <v>17</v>
      </c>
    </row>
    <row r="451" spans="1:1" x14ac:dyDescent="0.25">
      <c r="A451" t="s">
        <v>17</v>
      </c>
    </row>
    <row r="452" spans="1:1" x14ac:dyDescent="0.25">
      <c r="A452" t="s">
        <v>17</v>
      </c>
    </row>
    <row r="453" spans="1:1" x14ac:dyDescent="0.25">
      <c r="A453" t="s">
        <v>17</v>
      </c>
    </row>
    <row r="454" spans="1:1" x14ac:dyDescent="0.25">
      <c r="A454" t="s">
        <v>17</v>
      </c>
    </row>
    <row r="455" spans="1:1" x14ac:dyDescent="0.25">
      <c r="A455" t="s">
        <v>17</v>
      </c>
    </row>
    <row r="456" spans="1:1" x14ac:dyDescent="0.25">
      <c r="A456" t="s">
        <v>17</v>
      </c>
    </row>
    <row r="457" spans="1:1" x14ac:dyDescent="0.25">
      <c r="A457" t="s">
        <v>17</v>
      </c>
    </row>
    <row r="458" spans="1:1" x14ac:dyDescent="0.25">
      <c r="A458" t="s">
        <v>17</v>
      </c>
    </row>
    <row r="459" spans="1:1" x14ac:dyDescent="0.25">
      <c r="A459" t="s">
        <v>17</v>
      </c>
    </row>
    <row r="460" spans="1:1" x14ac:dyDescent="0.25">
      <c r="A460" t="s">
        <v>17</v>
      </c>
    </row>
    <row r="461" spans="1:1" x14ac:dyDescent="0.25">
      <c r="A461" t="s">
        <v>17</v>
      </c>
    </row>
    <row r="462" spans="1:1" x14ac:dyDescent="0.25">
      <c r="A462" t="s">
        <v>17</v>
      </c>
    </row>
    <row r="463" spans="1:1" x14ac:dyDescent="0.25">
      <c r="A463" t="s">
        <v>17</v>
      </c>
    </row>
    <row r="464" spans="1:1" x14ac:dyDescent="0.25">
      <c r="A464" t="s">
        <v>17</v>
      </c>
    </row>
    <row r="465" spans="1:1" x14ac:dyDescent="0.25">
      <c r="A465" t="s">
        <v>17</v>
      </c>
    </row>
    <row r="466" spans="1:1" x14ac:dyDescent="0.25">
      <c r="A466" t="s">
        <v>17</v>
      </c>
    </row>
    <row r="467" spans="1:1" x14ac:dyDescent="0.25">
      <c r="A467" t="s">
        <v>17</v>
      </c>
    </row>
    <row r="468" spans="1:1" x14ac:dyDescent="0.25">
      <c r="A468" t="s">
        <v>17</v>
      </c>
    </row>
    <row r="469" spans="1:1" x14ac:dyDescent="0.25">
      <c r="A469" t="s">
        <v>17</v>
      </c>
    </row>
    <row r="470" spans="1:1" x14ac:dyDescent="0.25">
      <c r="A470" t="s">
        <v>17</v>
      </c>
    </row>
    <row r="471" spans="1:1" x14ac:dyDescent="0.25">
      <c r="A471" t="s">
        <v>17</v>
      </c>
    </row>
    <row r="472" spans="1:1" x14ac:dyDescent="0.25">
      <c r="A472" t="s">
        <v>17</v>
      </c>
    </row>
    <row r="473" spans="1:1" x14ac:dyDescent="0.25">
      <c r="A473" t="s">
        <v>17</v>
      </c>
    </row>
    <row r="474" spans="1:1" x14ac:dyDescent="0.25">
      <c r="A474" t="s">
        <v>17</v>
      </c>
    </row>
    <row r="475" spans="1:1" x14ac:dyDescent="0.25">
      <c r="A475" t="s">
        <v>17</v>
      </c>
    </row>
    <row r="476" spans="1:1" x14ac:dyDescent="0.25">
      <c r="A476" t="s">
        <v>17</v>
      </c>
    </row>
    <row r="477" spans="1:1" x14ac:dyDescent="0.25">
      <c r="A477" t="s">
        <v>17</v>
      </c>
    </row>
    <row r="478" spans="1:1" x14ac:dyDescent="0.25">
      <c r="A478" t="s">
        <v>17</v>
      </c>
    </row>
    <row r="479" spans="1:1" x14ac:dyDescent="0.25">
      <c r="A479" t="s">
        <v>17</v>
      </c>
    </row>
    <row r="480" spans="1:1" x14ac:dyDescent="0.25">
      <c r="A480" t="s">
        <v>17</v>
      </c>
    </row>
    <row r="481" spans="1:1" x14ac:dyDescent="0.25">
      <c r="A481" t="s">
        <v>17</v>
      </c>
    </row>
    <row r="482" spans="1:1" x14ac:dyDescent="0.25">
      <c r="A482" t="s">
        <v>17</v>
      </c>
    </row>
    <row r="483" spans="1:1" x14ac:dyDescent="0.25">
      <c r="A483" t="s">
        <v>17</v>
      </c>
    </row>
    <row r="484" spans="1:1" x14ac:dyDescent="0.25">
      <c r="A484" t="s">
        <v>17</v>
      </c>
    </row>
    <row r="485" spans="1:1" x14ac:dyDescent="0.25">
      <c r="A485" t="s">
        <v>17</v>
      </c>
    </row>
    <row r="486" spans="1:1" x14ac:dyDescent="0.25">
      <c r="A486" t="s">
        <v>17</v>
      </c>
    </row>
    <row r="487" spans="1:1" x14ac:dyDescent="0.25">
      <c r="A487" t="s">
        <v>17</v>
      </c>
    </row>
    <row r="488" spans="1:1" x14ac:dyDescent="0.25">
      <c r="A488" t="s">
        <v>17</v>
      </c>
    </row>
    <row r="489" spans="1:1" x14ac:dyDescent="0.25">
      <c r="A489" t="s">
        <v>17</v>
      </c>
    </row>
    <row r="490" spans="1:1" x14ac:dyDescent="0.25">
      <c r="A490" t="s">
        <v>17</v>
      </c>
    </row>
    <row r="491" spans="1:1" x14ac:dyDescent="0.25">
      <c r="A491" t="s">
        <v>17</v>
      </c>
    </row>
    <row r="492" spans="1:1" x14ac:dyDescent="0.25">
      <c r="A492" t="s">
        <v>17</v>
      </c>
    </row>
    <row r="493" spans="1:1" x14ac:dyDescent="0.25">
      <c r="A493" t="s">
        <v>17</v>
      </c>
    </row>
    <row r="494" spans="1:1" x14ac:dyDescent="0.25">
      <c r="A494" t="s">
        <v>17</v>
      </c>
    </row>
    <row r="495" spans="1:1" x14ac:dyDescent="0.25">
      <c r="A495" t="s">
        <v>17</v>
      </c>
    </row>
    <row r="496" spans="1:1" x14ac:dyDescent="0.25">
      <c r="A496" t="s">
        <v>17</v>
      </c>
    </row>
    <row r="497" spans="1:1" x14ac:dyDescent="0.25">
      <c r="A497" t="s">
        <v>17</v>
      </c>
    </row>
    <row r="498" spans="1:1" x14ac:dyDescent="0.25">
      <c r="A498" t="s">
        <v>17</v>
      </c>
    </row>
    <row r="499" spans="1:1" x14ac:dyDescent="0.25">
      <c r="A499" t="s">
        <v>17</v>
      </c>
    </row>
    <row r="500" spans="1:1" x14ac:dyDescent="0.25">
      <c r="A500" t="s">
        <v>17</v>
      </c>
    </row>
    <row r="501" spans="1:1" x14ac:dyDescent="0.25">
      <c r="A501" t="s">
        <v>17</v>
      </c>
    </row>
    <row r="502" spans="1:1" x14ac:dyDescent="0.25">
      <c r="A502" t="s">
        <v>17</v>
      </c>
    </row>
    <row r="503" spans="1:1" x14ac:dyDescent="0.25">
      <c r="A503" t="s">
        <v>17</v>
      </c>
    </row>
    <row r="504" spans="1:1" x14ac:dyDescent="0.25">
      <c r="A504" t="s">
        <v>17</v>
      </c>
    </row>
    <row r="505" spans="1:1" x14ac:dyDescent="0.25">
      <c r="A505" t="s">
        <v>17</v>
      </c>
    </row>
    <row r="506" spans="1:1" x14ac:dyDescent="0.25">
      <c r="A506" t="s">
        <v>17</v>
      </c>
    </row>
    <row r="507" spans="1:1" x14ac:dyDescent="0.25">
      <c r="A507" t="s">
        <v>17</v>
      </c>
    </row>
    <row r="508" spans="1:1" x14ac:dyDescent="0.25">
      <c r="A508" t="s">
        <v>17</v>
      </c>
    </row>
    <row r="509" spans="1:1" x14ac:dyDescent="0.25">
      <c r="A509" t="s">
        <v>17</v>
      </c>
    </row>
    <row r="510" spans="1:1" x14ac:dyDescent="0.25">
      <c r="A510" t="s">
        <v>17</v>
      </c>
    </row>
    <row r="511" spans="1:1" x14ac:dyDescent="0.25">
      <c r="A511" t="s">
        <v>17</v>
      </c>
    </row>
    <row r="512" spans="1:1" x14ac:dyDescent="0.25">
      <c r="A512" t="s">
        <v>17</v>
      </c>
    </row>
    <row r="513" spans="1:1" x14ac:dyDescent="0.25">
      <c r="A513" t="s">
        <v>17</v>
      </c>
    </row>
    <row r="514" spans="1:1" x14ac:dyDescent="0.25">
      <c r="A514" t="s">
        <v>17</v>
      </c>
    </row>
    <row r="515" spans="1:1" x14ac:dyDescent="0.25">
      <c r="A515" t="s">
        <v>17</v>
      </c>
    </row>
    <row r="516" spans="1:1" x14ac:dyDescent="0.25">
      <c r="A516" t="s">
        <v>17</v>
      </c>
    </row>
    <row r="517" spans="1:1" x14ac:dyDescent="0.25">
      <c r="A517" t="s">
        <v>17</v>
      </c>
    </row>
    <row r="518" spans="1:1" x14ac:dyDescent="0.25">
      <c r="A518" t="s">
        <v>17</v>
      </c>
    </row>
    <row r="519" spans="1:1" x14ac:dyDescent="0.25">
      <c r="A519" t="s">
        <v>17</v>
      </c>
    </row>
    <row r="520" spans="1:1" x14ac:dyDescent="0.25">
      <c r="A520" t="s">
        <v>17</v>
      </c>
    </row>
    <row r="521" spans="1:1" x14ac:dyDescent="0.25">
      <c r="A521" t="s">
        <v>17</v>
      </c>
    </row>
    <row r="522" spans="1:1" x14ac:dyDescent="0.25">
      <c r="A522" t="s">
        <v>17</v>
      </c>
    </row>
    <row r="523" spans="1:1" x14ac:dyDescent="0.25">
      <c r="A523" t="s">
        <v>17</v>
      </c>
    </row>
    <row r="524" spans="1:1" x14ac:dyDescent="0.25">
      <c r="A524" t="s">
        <v>17</v>
      </c>
    </row>
    <row r="525" spans="1:1" x14ac:dyDescent="0.25">
      <c r="A525" t="s">
        <v>17</v>
      </c>
    </row>
    <row r="526" spans="1:1" x14ac:dyDescent="0.25">
      <c r="A526" t="s">
        <v>17</v>
      </c>
    </row>
    <row r="527" spans="1:1" x14ac:dyDescent="0.25">
      <c r="A527" t="s">
        <v>17</v>
      </c>
    </row>
    <row r="528" spans="1:1" x14ac:dyDescent="0.25">
      <c r="A528" t="s">
        <v>17</v>
      </c>
    </row>
    <row r="529" spans="1:1" x14ac:dyDescent="0.25">
      <c r="A529" t="s">
        <v>17</v>
      </c>
    </row>
    <row r="530" spans="1:1" x14ac:dyDescent="0.25">
      <c r="A530" t="s">
        <v>17</v>
      </c>
    </row>
    <row r="531" spans="1:1" x14ac:dyDescent="0.25">
      <c r="A531" t="s">
        <v>17</v>
      </c>
    </row>
    <row r="532" spans="1:1" x14ac:dyDescent="0.25">
      <c r="A532" t="s">
        <v>17</v>
      </c>
    </row>
    <row r="533" spans="1:1" x14ac:dyDescent="0.25">
      <c r="A533" t="s">
        <v>17</v>
      </c>
    </row>
    <row r="534" spans="1:1" x14ac:dyDescent="0.25">
      <c r="A534" t="s">
        <v>17</v>
      </c>
    </row>
    <row r="535" spans="1:1" x14ac:dyDescent="0.25">
      <c r="A535" t="s">
        <v>17</v>
      </c>
    </row>
    <row r="536" spans="1:1" x14ac:dyDescent="0.25">
      <c r="A536" t="s">
        <v>17</v>
      </c>
    </row>
    <row r="537" spans="1:1" x14ac:dyDescent="0.25">
      <c r="A537" t="s">
        <v>17</v>
      </c>
    </row>
    <row r="538" spans="1:1" x14ac:dyDescent="0.25">
      <c r="A538" t="s">
        <v>17</v>
      </c>
    </row>
    <row r="539" spans="1:1" x14ac:dyDescent="0.25">
      <c r="A539" t="s">
        <v>17</v>
      </c>
    </row>
    <row r="540" spans="1:1" x14ac:dyDescent="0.25">
      <c r="A540" t="s">
        <v>17</v>
      </c>
    </row>
    <row r="541" spans="1:1" x14ac:dyDescent="0.25">
      <c r="A541" t="s">
        <v>17</v>
      </c>
    </row>
    <row r="542" spans="1:1" x14ac:dyDescent="0.25">
      <c r="A542" t="s">
        <v>17</v>
      </c>
    </row>
    <row r="543" spans="1:1" x14ac:dyDescent="0.25">
      <c r="A543" t="s">
        <v>17</v>
      </c>
    </row>
    <row r="544" spans="1:1" x14ac:dyDescent="0.25">
      <c r="A544" t="s">
        <v>17</v>
      </c>
    </row>
    <row r="545" spans="1:1" x14ac:dyDescent="0.25">
      <c r="A545" t="s">
        <v>17</v>
      </c>
    </row>
    <row r="546" spans="1:1" x14ac:dyDescent="0.25">
      <c r="A546" t="s">
        <v>17</v>
      </c>
    </row>
    <row r="547" spans="1:1" x14ac:dyDescent="0.25">
      <c r="A547" t="s">
        <v>17</v>
      </c>
    </row>
    <row r="548" spans="1:1" x14ac:dyDescent="0.25">
      <c r="A548" t="s">
        <v>17</v>
      </c>
    </row>
    <row r="549" spans="1:1" x14ac:dyDescent="0.25">
      <c r="A549" t="s">
        <v>17</v>
      </c>
    </row>
    <row r="550" spans="1:1" x14ac:dyDescent="0.25">
      <c r="A550" t="s">
        <v>17</v>
      </c>
    </row>
    <row r="551" spans="1:1" x14ac:dyDescent="0.25">
      <c r="A551" t="s">
        <v>17</v>
      </c>
    </row>
    <row r="552" spans="1:1" x14ac:dyDescent="0.25">
      <c r="A552" t="s">
        <v>17</v>
      </c>
    </row>
    <row r="553" spans="1:1" x14ac:dyDescent="0.25">
      <c r="A553" t="s">
        <v>17</v>
      </c>
    </row>
    <row r="554" spans="1:1" x14ac:dyDescent="0.25">
      <c r="A554" t="s">
        <v>17</v>
      </c>
    </row>
    <row r="555" spans="1:1" x14ac:dyDescent="0.25">
      <c r="A555" t="s">
        <v>17</v>
      </c>
    </row>
    <row r="556" spans="1:1" x14ac:dyDescent="0.25">
      <c r="A556" t="s">
        <v>17</v>
      </c>
    </row>
    <row r="557" spans="1:1" x14ac:dyDescent="0.25">
      <c r="A557" t="s">
        <v>17</v>
      </c>
    </row>
    <row r="558" spans="1:1" x14ac:dyDescent="0.25">
      <c r="A558" t="s">
        <v>17</v>
      </c>
    </row>
    <row r="559" spans="1:1" x14ac:dyDescent="0.25">
      <c r="A559" t="s">
        <v>17</v>
      </c>
    </row>
    <row r="560" spans="1:1" x14ac:dyDescent="0.25">
      <c r="A560" t="s">
        <v>17</v>
      </c>
    </row>
    <row r="561" spans="1:1" x14ac:dyDescent="0.25">
      <c r="A561" t="s">
        <v>17</v>
      </c>
    </row>
    <row r="562" spans="1:1" x14ac:dyDescent="0.25">
      <c r="A562" t="s">
        <v>17</v>
      </c>
    </row>
    <row r="563" spans="1:1" x14ac:dyDescent="0.25">
      <c r="A563" t="s">
        <v>17</v>
      </c>
    </row>
    <row r="564" spans="1:1" x14ac:dyDescent="0.25">
      <c r="A564" t="s">
        <v>17</v>
      </c>
    </row>
    <row r="565" spans="1:1" x14ac:dyDescent="0.25">
      <c r="A565" t="s">
        <v>17</v>
      </c>
    </row>
    <row r="566" spans="1:1" x14ac:dyDescent="0.25">
      <c r="A566" t="s">
        <v>17</v>
      </c>
    </row>
    <row r="567" spans="1:1" x14ac:dyDescent="0.25">
      <c r="A567" t="s">
        <v>17</v>
      </c>
    </row>
    <row r="568" spans="1:1" x14ac:dyDescent="0.25">
      <c r="A568" t="s">
        <v>17</v>
      </c>
    </row>
    <row r="569" spans="1:1" x14ac:dyDescent="0.25">
      <c r="A569" t="s">
        <v>17</v>
      </c>
    </row>
    <row r="570" spans="1:1" x14ac:dyDescent="0.25">
      <c r="A570" t="s">
        <v>17</v>
      </c>
    </row>
    <row r="571" spans="1:1" x14ac:dyDescent="0.25">
      <c r="A571" t="s">
        <v>17</v>
      </c>
    </row>
    <row r="572" spans="1:1" x14ac:dyDescent="0.25">
      <c r="A572" t="s">
        <v>17</v>
      </c>
    </row>
    <row r="573" spans="1:1" x14ac:dyDescent="0.25">
      <c r="A573" t="s">
        <v>17</v>
      </c>
    </row>
    <row r="574" spans="1:1" x14ac:dyDescent="0.25">
      <c r="A574" t="s">
        <v>17</v>
      </c>
    </row>
    <row r="575" spans="1:1" x14ac:dyDescent="0.25">
      <c r="A575" t="s">
        <v>17</v>
      </c>
    </row>
    <row r="576" spans="1:1" x14ac:dyDescent="0.25">
      <c r="A576" t="s">
        <v>17</v>
      </c>
    </row>
    <row r="577" spans="1:1" x14ac:dyDescent="0.25">
      <c r="A577" t="s">
        <v>17</v>
      </c>
    </row>
    <row r="578" spans="1:1" x14ac:dyDescent="0.25">
      <c r="A578" t="s">
        <v>17</v>
      </c>
    </row>
    <row r="579" spans="1:1" x14ac:dyDescent="0.25">
      <c r="A579" t="s">
        <v>17</v>
      </c>
    </row>
    <row r="580" spans="1:1" x14ac:dyDescent="0.25">
      <c r="A580" t="s">
        <v>17</v>
      </c>
    </row>
    <row r="581" spans="1:1" x14ac:dyDescent="0.25">
      <c r="A581" t="s">
        <v>17</v>
      </c>
    </row>
    <row r="582" spans="1:1" x14ac:dyDescent="0.25">
      <c r="A582" t="s">
        <v>17</v>
      </c>
    </row>
    <row r="583" spans="1:1" x14ac:dyDescent="0.25">
      <c r="A583" t="s">
        <v>17</v>
      </c>
    </row>
    <row r="584" spans="1:1" x14ac:dyDescent="0.25">
      <c r="A584" t="s">
        <v>17</v>
      </c>
    </row>
    <row r="585" spans="1:1" x14ac:dyDescent="0.25">
      <c r="A585" t="s">
        <v>17</v>
      </c>
    </row>
    <row r="586" spans="1:1" x14ac:dyDescent="0.25">
      <c r="A586" t="s">
        <v>17</v>
      </c>
    </row>
    <row r="587" spans="1:1" x14ac:dyDescent="0.25">
      <c r="A587" t="s">
        <v>17</v>
      </c>
    </row>
    <row r="588" spans="1:1" x14ac:dyDescent="0.25">
      <c r="A588" t="s">
        <v>17</v>
      </c>
    </row>
    <row r="589" spans="1:1" x14ac:dyDescent="0.25">
      <c r="A589" t="s">
        <v>17</v>
      </c>
    </row>
    <row r="590" spans="1:1" x14ac:dyDescent="0.25">
      <c r="A590" t="s">
        <v>17</v>
      </c>
    </row>
    <row r="591" spans="1:1" x14ac:dyDescent="0.25">
      <c r="A591" t="s">
        <v>17</v>
      </c>
    </row>
    <row r="592" spans="1:1" x14ac:dyDescent="0.25">
      <c r="A592" t="s">
        <v>17</v>
      </c>
    </row>
    <row r="593" spans="1:1" x14ac:dyDescent="0.25">
      <c r="A593" t="s">
        <v>17</v>
      </c>
    </row>
    <row r="594" spans="1:1" x14ac:dyDescent="0.25">
      <c r="A594" t="s">
        <v>17</v>
      </c>
    </row>
    <row r="595" spans="1:1" x14ac:dyDescent="0.25">
      <c r="A595" t="s">
        <v>17</v>
      </c>
    </row>
    <row r="596" spans="1:1" x14ac:dyDescent="0.25">
      <c r="A596" t="s">
        <v>17</v>
      </c>
    </row>
    <row r="597" spans="1:1" x14ac:dyDescent="0.25">
      <c r="A597" t="s">
        <v>17</v>
      </c>
    </row>
    <row r="598" spans="1:1" x14ac:dyDescent="0.25">
      <c r="A598" t="s">
        <v>17</v>
      </c>
    </row>
    <row r="599" spans="1:1" x14ac:dyDescent="0.25">
      <c r="A599" t="s">
        <v>17</v>
      </c>
    </row>
    <row r="600" spans="1:1" x14ac:dyDescent="0.25">
      <c r="A600" t="s">
        <v>17</v>
      </c>
    </row>
    <row r="601" spans="1:1" x14ac:dyDescent="0.25">
      <c r="A601" t="s">
        <v>17</v>
      </c>
    </row>
    <row r="602" spans="1:1" x14ac:dyDescent="0.25">
      <c r="A602" t="s">
        <v>17</v>
      </c>
    </row>
    <row r="603" spans="1:1" x14ac:dyDescent="0.25">
      <c r="A603" t="s">
        <v>17</v>
      </c>
    </row>
    <row r="604" spans="1:1" x14ac:dyDescent="0.25">
      <c r="A604" t="s">
        <v>17</v>
      </c>
    </row>
    <row r="605" spans="1:1" x14ac:dyDescent="0.25">
      <c r="A605" t="s">
        <v>17</v>
      </c>
    </row>
    <row r="606" spans="1:1" x14ac:dyDescent="0.25">
      <c r="A606" t="s">
        <v>17</v>
      </c>
    </row>
    <row r="607" spans="1:1" x14ac:dyDescent="0.25">
      <c r="A607" t="s">
        <v>17</v>
      </c>
    </row>
    <row r="608" spans="1:1" x14ac:dyDescent="0.25">
      <c r="A608" t="s">
        <v>17</v>
      </c>
    </row>
    <row r="609" spans="1:1" x14ac:dyDescent="0.25">
      <c r="A609" t="s">
        <v>17</v>
      </c>
    </row>
    <row r="610" spans="1:1" x14ac:dyDescent="0.25">
      <c r="A610" t="s">
        <v>17</v>
      </c>
    </row>
    <row r="611" spans="1:1" x14ac:dyDescent="0.25">
      <c r="A611" t="s">
        <v>17</v>
      </c>
    </row>
    <row r="612" spans="1:1" x14ac:dyDescent="0.25">
      <c r="A612" t="s">
        <v>17</v>
      </c>
    </row>
    <row r="613" spans="1:1" x14ac:dyDescent="0.25">
      <c r="A613" t="s">
        <v>17</v>
      </c>
    </row>
    <row r="614" spans="1:1" x14ac:dyDescent="0.25">
      <c r="A614" t="s">
        <v>17</v>
      </c>
    </row>
    <row r="615" spans="1:1" x14ac:dyDescent="0.25">
      <c r="A615" t="s">
        <v>17</v>
      </c>
    </row>
    <row r="616" spans="1:1" x14ac:dyDescent="0.25">
      <c r="A616" t="s">
        <v>17</v>
      </c>
    </row>
    <row r="617" spans="1:1" x14ac:dyDescent="0.25">
      <c r="A617" t="s">
        <v>17</v>
      </c>
    </row>
    <row r="618" spans="1:1" x14ac:dyDescent="0.25">
      <c r="A618" t="s">
        <v>17</v>
      </c>
    </row>
    <row r="619" spans="1:1" x14ac:dyDescent="0.25">
      <c r="A619" t="s">
        <v>17</v>
      </c>
    </row>
    <row r="620" spans="1:1" x14ac:dyDescent="0.25">
      <c r="A620" t="s">
        <v>17</v>
      </c>
    </row>
    <row r="621" spans="1:1" x14ac:dyDescent="0.25">
      <c r="A621" t="s">
        <v>17</v>
      </c>
    </row>
    <row r="622" spans="1:1" x14ac:dyDescent="0.25">
      <c r="A622" t="s">
        <v>17</v>
      </c>
    </row>
    <row r="623" spans="1:1" x14ac:dyDescent="0.25">
      <c r="A623" t="s">
        <v>17</v>
      </c>
    </row>
    <row r="624" spans="1:1" x14ac:dyDescent="0.25">
      <c r="A624" t="s">
        <v>17</v>
      </c>
    </row>
    <row r="625" spans="1:1" x14ac:dyDescent="0.25">
      <c r="A625" t="s">
        <v>17</v>
      </c>
    </row>
    <row r="626" spans="1:1" x14ac:dyDescent="0.25">
      <c r="A626" t="s">
        <v>17</v>
      </c>
    </row>
    <row r="627" spans="1:1" x14ac:dyDescent="0.25">
      <c r="A627" t="s">
        <v>17</v>
      </c>
    </row>
    <row r="628" spans="1:1" x14ac:dyDescent="0.25">
      <c r="A628" t="s">
        <v>17</v>
      </c>
    </row>
    <row r="629" spans="1:1" x14ac:dyDescent="0.25">
      <c r="A629" t="s">
        <v>17</v>
      </c>
    </row>
    <row r="630" spans="1:1" x14ac:dyDescent="0.25">
      <c r="A630" t="s">
        <v>17</v>
      </c>
    </row>
    <row r="631" spans="1:1" x14ac:dyDescent="0.25">
      <c r="A631" t="s">
        <v>17</v>
      </c>
    </row>
    <row r="632" spans="1:1" x14ac:dyDescent="0.25">
      <c r="A632" t="s">
        <v>17</v>
      </c>
    </row>
    <row r="633" spans="1:1" x14ac:dyDescent="0.25">
      <c r="A633" t="s">
        <v>17</v>
      </c>
    </row>
    <row r="634" spans="1:1" x14ac:dyDescent="0.25">
      <c r="A634" t="s">
        <v>17</v>
      </c>
    </row>
    <row r="635" spans="1:1" x14ac:dyDescent="0.25">
      <c r="A635" t="s">
        <v>17</v>
      </c>
    </row>
    <row r="636" spans="1:1" x14ac:dyDescent="0.25">
      <c r="A636" t="s">
        <v>17</v>
      </c>
    </row>
    <row r="637" spans="1:1" x14ac:dyDescent="0.25">
      <c r="A637" t="s">
        <v>17</v>
      </c>
    </row>
    <row r="638" spans="1:1" x14ac:dyDescent="0.25">
      <c r="A638" t="s">
        <v>17</v>
      </c>
    </row>
    <row r="639" spans="1:1" x14ac:dyDescent="0.25">
      <c r="A639" t="s">
        <v>17</v>
      </c>
    </row>
    <row r="640" spans="1:1" x14ac:dyDescent="0.25">
      <c r="A640" t="s">
        <v>17</v>
      </c>
    </row>
    <row r="641" spans="1:1" x14ac:dyDescent="0.25">
      <c r="A641" t="s">
        <v>17</v>
      </c>
    </row>
    <row r="642" spans="1:1" x14ac:dyDescent="0.25">
      <c r="A642" t="s">
        <v>17</v>
      </c>
    </row>
    <row r="643" spans="1:1" x14ac:dyDescent="0.25">
      <c r="A643" t="s">
        <v>17</v>
      </c>
    </row>
    <row r="644" spans="1:1" x14ac:dyDescent="0.25">
      <c r="A644" t="s">
        <v>17</v>
      </c>
    </row>
    <row r="645" spans="1:1" x14ac:dyDescent="0.25">
      <c r="A645" t="s">
        <v>17</v>
      </c>
    </row>
    <row r="646" spans="1:1" x14ac:dyDescent="0.25">
      <c r="A646" t="s">
        <v>17</v>
      </c>
    </row>
    <row r="647" spans="1:1" x14ac:dyDescent="0.25">
      <c r="A647" t="s">
        <v>17</v>
      </c>
    </row>
    <row r="648" spans="1:1" x14ac:dyDescent="0.25">
      <c r="A648" t="s">
        <v>17</v>
      </c>
    </row>
    <row r="649" spans="1:1" x14ac:dyDescent="0.25">
      <c r="A649" t="s">
        <v>17</v>
      </c>
    </row>
    <row r="650" spans="1:1" x14ac:dyDescent="0.25">
      <c r="A650" t="s">
        <v>17</v>
      </c>
    </row>
    <row r="651" spans="1:1" x14ac:dyDescent="0.25">
      <c r="A651" t="s">
        <v>17</v>
      </c>
    </row>
    <row r="652" spans="1:1" x14ac:dyDescent="0.25">
      <c r="A652" t="s">
        <v>17</v>
      </c>
    </row>
    <row r="653" spans="1:1" x14ac:dyDescent="0.25">
      <c r="A653" t="s">
        <v>17</v>
      </c>
    </row>
    <row r="654" spans="1:1" x14ac:dyDescent="0.25">
      <c r="A654" t="s">
        <v>17</v>
      </c>
    </row>
    <row r="655" spans="1:1" x14ac:dyDescent="0.25">
      <c r="A655" t="s">
        <v>17</v>
      </c>
    </row>
    <row r="656" spans="1:1" x14ac:dyDescent="0.25">
      <c r="A656" t="s">
        <v>17</v>
      </c>
    </row>
    <row r="657" spans="1:1" x14ac:dyDescent="0.25">
      <c r="A657" t="s">
        <v>17</v>
      </c>
    </row>
    <row r="658" spans="1:1" x14ac:dyDescent="0.25">
      <c r="A658" t="s">
        <v>17</v>
      </c>
    </row>
    <row r="659" spans="1:1" x14ac:dyDescent="0.25">
      <c r="A659" t="s">
        <v>17</v>
      </c>
    </row>
    <row r="660" spans="1:1" x14ac:dyDescent="0.25">
      <c r="A660" t="s">
        <v>17</v>
      </c>
    </row>
    <row r="661" spans="1:1" x14ac:dyDescent="0.25">
      <c r="A661" t="s">
        <v>17</v>
      </c>
    </row>
    <row r="662" spans="1:1" x14ac:dyDescent="0.25">
      <c r="A662" t="s">
        <v>17</v>
      </c>
    </row>
    <row r="663" spans="1:1" x14ac:dyDescent="0.25">
      <c r="A663" t="s">
        <v>17</v>
      </c>
    </row>
    <row r="664" spans="1:1" x14ac:dyDescent="0.25">
      <c r="A664" t="s">
        <v>17</v>
      </c>
    </row>
    <row r="665" spans="1:1" x14ac:dyDescent="0.25">
      <c r="A665" t="s">
        <v>17</v>
      </c>
    </row>
    <row r="666" spans="1:1" x14ac:dyDescent="0.25">
      <c r="A666" t="s">
        <v>17</v>
      </c>
    </row>
    <row r="667" spans="1:1" x14ac:dyDescent="0.25">
      <c r="A667" t="s">
        <v>17</v>
      </c>
    </row>
    <row r="668" spans="1:1" x14ac:dyDescent="0.25">
      <c r="A668" t="s">
        <v>17</v>
      </c>
    </row>
    <row r="669" spans="1:1" x14ac:dyDescent="0.25">
      <c r="A669" t="s">
        <v>17</v>
      </c>
    </row>
    <row r="670" spans="1:1" x14ac:dyDescent="0.25">
      <c r="A670" t="s">
        <v>17</v>
      </c>
    </row>
    <row r="671" spans="1:1" x14ac:dyDescent="0.25">
      <c r="A671" t="s">
        <v>17</v>
      </c>
    </row>
    <row r="672" spans="1:1" x14ac:dyDescent="0.25">
      <c r="A672" t="s">
        <v>17</v>
      </c>
    </row>
    <row r="673" spans="1:1" x14ac:dyDescent="0.25">
      <c r="A673" t="s">
        <v>17</v>
      </c>
    </row>
    <row r="674" spans="1:1" x14ac:dyDescent="0.25">
      <c r="A674" t="s">
        <v>17</v>
      </c>
    </row>
    <row r="675" spans="1:1" x14ac:dyDescent="0.25">
      <c r="A675" t="s">
        <v>17</v>
      </c>
    </row>
    <row r="676" spans="1:1" x14ac:dyDescent="0.25">
      <c r="A676" t="s">
        <v>17</v>
      </c>
    </row>
    <row r="677" spans="1:1" x14ac:dyDescent="0.25">
      <c r="A677" t="s">
        <v>17</v>
      </c>
    </row>
    <row r="678" spans="1:1" x14ac:dyDescent="0.25">
      <c r="A678" t="s">
        <v>17</v>
      </c>
    </row>
    <row r="679" spans="1:1" x14ac:dyDescent="0.25">
      <c r="A679" t="s">
        <v>17</v>
      </c>
    </row>
    <row r="680" spans="1:1" x14ac:dyDescent="0.25">
      <c r="A680" t="s">
        <v>17</v>
      </c>
    </row>
    <row r="681" spans="1:1" x14ac:dyDescent="0.25">
      <c r="A681" t="s">
        <v>17</v>
      </c>
    </row>
    <row r="682" spans="1:1" x14ac:dyDescent="0.25">
      <c r="A682" t="s">
        <v>17</v>
      </c>
    </row>
    <row r="683" spans="1:1" x14ac:dyDescent="0.25">
      <c r="A683" t="s">
        <v>17</v>
      </c>
    </row>
    <row r="684" spans="1:1" x14ac:dyDescent="0.25">
      <c r="A684" t="s">
        <v>17</v>
      </c>
    </row>
    <row r="685" spans="1:1" x14ac:dyDescent="0.25">
      <c r="A685" t="s">
        <v>17</v>
      </c>
    </row>
    <row r="686" spans="1:1" x14ac:dyDescent="0.25">
      <c r="A686" t="s">
        <v>17</v>
      </c>
    </row>
    <row r="687" spans="1:1" x14ac:dyDescent="0.25">
      <c r="A687" t="s">
        <v>17</v>
      </c>
    </row>
    <row r="688" spans="1:1" x14ac:dyDescent="0.25">
      <c r="A688" t="s">
        <v>17</v>
      </c>
    </row>
    <row r="689" spans="1:1" x14ac:dyDescent="0.25">
      <c r="A689" t="s">
        <v>17</v>
      </c>
    </row>
    <row r="690" spans="1:1" x14ac:dyDescent="0.25">
      <c r="A690" t="s">
        <v>17</v>
      </c>
    </row>
    <row r="691" spans="1:1" x14ac:dyDescent="0.25">
      <c r="A691" t="s">
        <v>17</v>
      </c>
    </row>
    <row r="692" spans="1:1" x14ac:dyDescent="0.25">
      <c r="A692" t="s">
        <v>17</v>
      </c>
    </row>
    <row r="693" spans="1:1" x14ac:dyDescent="0.25">
      <c r="A693" t="s">
        <v>17</v>
      </c>
    </row>
    <row r="694" spans="1:1" x14ac:dyDescent="0.25">
      <c r="A694" t="s">
        <v>17</v>
      </c>
    </row>
    <row r="695" spans="1:1" x14ac:dyDescent="0.25">
      <c r="A695" t="s">
        <v>17</v>
      </c>
    </row>
    <row r="696" spans="1:1" x14ac:dyDescent="0.25">
      <c r="A696" t="s">
        <v>17</v>
      </c>
    </row>
    <row r="697" spans="1:1" x14ac:dyDescent="0.25">
      <c r="A697" t="s">
        <v>17</v>
      </c>
    </row>
    <row r="698" spans="1:1" x14ac:dyDescent="0.25">
      <c r="A698" t="s">
        <v>17</v>
      </c>
    </row>
    <row r="699" spans="1:1" x14ac:dyDescent="0.25">
      <c r="A699" t="s">
        <v>17</v>
      </c>
    </row>
    <row r="700" spans="1:1" x14ac:dyDescent="0.25">
      <c r="A700" t="s">
        <v>17</v>
      </c>
    </row>
    <row r="701" spans="1:1" x14ac:dyDescent="0.25">
      <c r="A701" t="s">
        <v>17</v>
      </c>
    </row>
    <row r="702" spans="1:1" x14ac:dyDescent="0.25">
      <c r="A702" t="s">
        <v>17</v>
      </c>
    </row>
    <row r="703" spans="1:1" x14ac:dyDescent="0.25">
      <c r="A703" t="s">
        <v>17</v>
      </c>
    </row>
    <row r="704" spans="1:1" x14ac:dyDescent="0.25">
      <c r="A704" t="s">
        <v>17</v>
      </c>
    </row>
    <row r="705" spans="1:1" x14ac:dyDescent="0.25">
      <c r="A705" t="s">
        <v>17</v>
      </c>
    </row>
    <row r="706" spans="1:1" x14ac:dyDescent="0.25">
      <c r="A706" t="s">
        <v>17</v>
      </c>
    </row>
    <row r="707" spans="1:1" x14ac:dyDescent="0.25">
      <c r="A707" t="s">
        <v>17</v>
      </c>
    </row>
    <row r="708" spans="1:1" x14ac:dyDescent="0.25">
      <c r="A708" t="s">
        <v>17</v>
      </c>
    </row>
    <row r="709" spans="1:1" x14ac:dyDescent="0.25">
      <c r="A709" t="s">
        <v>17</v>
      </c>
    </row>
    <row r="710" spans="1:1" x14ac:dyDescent="0.25">
      <c r="A710" t="s">
        <v>17</v>
      </c>
    </row>
    <row r="711" spans="1:1" x14ac:dyDescent="0.25">
      <c r="A711" t="s">
        <v>17</v>
      </c>
    </row>
    <row r="712" spans="1:1" x14ac:dyDescent="0.25">
      <c r="A712" t="s">
        <v>17</v>
      </c>
    </row>
    <row r="713" spans="1:1" x14ac:dyDescent="0.25">
      <c r="A713" t="s">
        <v>17</v>
      </c>
    </row>
    <row r="714" spans="1:1" x14ac:dyDescent="0.25">
      <c r="A714" t="s">
        <v>17</v>
      </c>
    </row>
    <row r="715" spans="1:1" x14ac:dyDescent="0.25">
      <c r="A715" t="s">
        <v>17</v>
      </c>
    </row>
    <row r="716" spans="1:1" x14ac:dyDescent="0.25">
      <c r="A716" t="s">
        <v>17</v>
      </c>
    </row>
    <row r="717" spans="1:1" x14ac:dyDescent="0.25">
      <c r="A717" t="s">
        <v>17</v>
      </c>
    </row>
    <row r="718" spans="1:1" x14ac:dyDescent="0.25">
      <c r="A718" t="s">
        <v>17</v>
      </c>
    </row>
    <row r="719" spans="1:1" x14ac:dyDescent="0.25">
      <c r="A719" t="s">
        <v>17</v>
      </c>
    </row>
    <row r="720" spans="1:1" x14ac:dyDescent="0.25">
      <c r="A720" t="s">
        <v>17</v>
      </c>
    </row>
    <row r="721" spans="1:1" x14ac:dyDescent="0.25">
      <c r="A721" t="s">
        <v>17</v>
      </c>
    </row>
    <row r="722" spans="1:1" x14ac:dyDescent="0.25">
      <c r="A722" t="s">
        <v>17</v>
      </c>
    </row>
    <row r="723" spans="1:1" x14ac:dyDescent="0.25">
      <c r="A723" t="s">
        <v>17</v>
      </c>
    </row>
    <row r="724" spans="1:1" x14ac:dyDescent="0.25">
      <c r="A724" t="s">
        <v>17</v>
      </c>
    </row>
    <row r="725" spans="1:1" x14ac:dyDescent="0.25">
      <c r="A725" t="s">
        <v>17</v>
      </c>
    </row>
    <row r="726" spans="1:1" x14ac:dyDescent="0.25">
      <c r="A726" t="s">
        <v>17</v>
      </c>
    </row>
    <row r="727" spans="1:1" x14ac:dyDescent="0.25">
      <c r="A727" t="s">
        <v>17</v>
      </c>
    </row>
    <row r="728" spans="1:1" x14ac:dyDescent="0.25">
      <c r="A728" t="s">
        <v>17</v>
      </c>
    </row>
    <row r="729" spans="1:1" x14ac:dyDescent="0.25">
      <c r="A729" t="s">
        <v>17</v>
      </c>
    </row>
    <row r="730" spans="1:1" x14ac:dyDescent="0.25">
      <c r="A730" t="s">
        <v>17</v>
      </c>
    </row>
    <row r="731" spans="1:1" x14ac:dyDescent="0.25">
      <c r="A731" t="s">
        <v>17</v>
      </c>
    </row>
    <row r="732" spans="1:1" x14ac:dyDescent="0.25">
      <c r="A732" t="s">
        <v>17</v>
      </c>
    </row>
    <row r="733" spans="1:1" x14ac:dyDescent="0.25">
      <c r="A733" t="s">
        <v>17</v>
      </c>
    </row>
    <row r="734" spans="1:1" x14ac:dyDescent="0.25">
      <c r="A734" t="s">
        <v>17</v>
      </c>
    </row>
    <row r="735" spans="1:1" x14ac:dyDescent="0.25">
      <c r="A735" t="s">
        <v>17</v>
      </c>
    </row>
    <row r="736" spans="1:1" x14ac:dyDescent="0.25">
      <c r="A736" t="s">
        <v>17</v>
      </c>
    </row>
    <row r="737" spans="1:1" x14ac:dyDescent="0.25">
      <c r="A737" t="s">
        <v>17</v>
      </c>
    </row>
    <row r="738" spans="1:1" x14ac:dyDescent="0.25">
      <c r="A738" t="s">
        <v>17</v>
      </c>
    </row>
    <row r="739" spans="1:1" x14ac:dyDescent="0.25">
      <c r="A739" t="s">
        <v>17</v>
      </c>
    </row>
    <row r="740" spans="1:1" x14ac:dyDescent="0.25">
      <c r="A740" t="s">
        <v>17</v>
      </c>
    </row>
    <row r="741" spans="1:1" x14ac:dyDescent="0.25">
      <c r="A741" t="s">
        <v>17</v>
      </c>
    </row>
    <row r="742" spans="1:1" x14ac:dyDescent="0.25">
      <c r="A742" t="s">
        <v>17</v>
      </c>
    </row>
    <row r="743" spans="1:1" x14ac:dyDescent="0.25">
      <c r="A743" t="s">
        <v>17</v>
      </c>
    </row>
  </sheetData>
  <sortState ref="A1:A743">
    <sortCondition ref="A1:A74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4"/>
  <sheetViews>
    <sheetView workbookViewId="0">
      <selection activeCell="F4" sqref="F4"/>
    </sheetView>
  </sheetViews>
  <sheetFormatPr baseColWidth="10" defaultColWidth="11.42578125" defaultRowHeight="15" x14ac:dyDescent="0.25"/>
  <cols>
    <col min="1" max="2" width="13.7109375" customWidth="1"/>
    <col min="3" max="3" width="17.5703125" bestFit="1" customWidth="1"/>
    <col min="4" max="4" width="7.5703125" customWidth="1"/>
  </cols>
  <sheetData>
    <row r="1" spans="1:4" x14ac:dyDescent="0.25">
      <c r="A1" s="8" t="s">
        <v>91</v>
      </c>
      <c r="B1" s="9">
        <v>1</v>
      </c>
      <c r="C1" s="8" t="str">
        <f t="shared" ref="C1:C64" si="0">CONCATENATE(B1,"-",A1)</f>
        <v>1-CCVP LH</v>
      </c>
      <c r="D1" s="9">
        <v>32</v>
      </c>
    </row>
    <row r="2" spans="1:4" x14ac:dyDescent="0.25">
      <c r="A2" s="8" t="s">
        <v>91</v>
      </c>
      <c r="B2" s="9">
        <v>2</v>
      </c>
      <c r="C2" s="8" t="str">
        <f t="shared" si="0"/>
        <v>2-CCVP LH</v>
      </c>
      <c r="D2" s="9">
        <v>28</v>
      </c>
    </row>
    <row r="3" spans="1:4" x14ac:dyDescent="0.25">
      <c r="A3" s="8" t="s">
        <v>91</v>
      </c>
      <c r="B3" s="9">
        <v>3</v>
      </c>
      <c r="C3" s="8" t="str">
        <f t="shared" si="0"/>
        <v>3-CCVP LH</v>
      </c>
      <c r="D3" s="9">
        <v>25</v>
      </c>
    </row>
    <row r="4" spans="1:4" x14ac:dyDescent="0.25">
      <c r="A4" s="8" t="s">
        <v>91</v>
      </c>
      <c r="B4" s="9">
        <v>4</v>
      </c>
      <c r="C4" s="8" t="str">
        <f t="shared" si="0"/>
        <v>4-CCVP LH</v>
      </c>
      <c r="D4" s="9">
        <v>21</v>
      </c>
    </row>
    <row r="5" spans="1:4" x14ac:dyDescent="0.25">
      <c r="A5" s="8" t="s">
        <v>91</v>
      </c>
      <c r="B5" s="9">
        <v>5</v>
      </c>
      <c r="C5" s="8" t="str">
        <f t="shared" si="0"/>
        <v>5-CCVP LH</v>
      </c>
      <c r="D5" s="9">
        <v>18</v>
      </c>
    </row>
    <row r="6" spans="1:4" x14ac:dyDescent="0.25">
      <c r="A6" s="8" t="s">
        <v>91</v>
      </c>
      <c r="B6" s="9">
        <v>6</v>
      </c>
      <c r="C6" s="8" t="str">
        <f t="shared" si="0"/>
        <v>6-CCVP LH</v>
      </c>
      <c r="D6" s="9">
        <v>16</v>
      </c>
    </row>
    <row r="7" spans="1:4" x14ac:dyDescent="0.25">
      <c r="A7" s="8" t="s">
        <v>91</v>
      </c>
      <c r="B7" s="9">
        <v>7</v>
      </c>
      <c r="C7" s="8" t="str">
        <f t="shared" si="0"/>
        <v>7-CCVP LH</v>
      </c>
      <c r="D7" s="9">
        <v>15</v>
      </c>
    </row>
    <row r="8" spans="1:4" x14ac:dyDescent="0.25">
      <c r="A8" s="8" t="s">
        <v>91</v>
      </c>
      <c r="B8" s="9">
        <v>8</v>
      </c>
      <c r="C8" s="8" t="str">
        <f t="shared" si="0"/>
        <v>8-CCVP LH</v>
      </c>
      <c r="D8" s="9">
        <v>13</v>
      </c>
    </row>
    <row r="9" spans="1:4" x14ac:dyDescent="0.25">
      <c r="A9" s="8" t="s">
        <v>91</v>
      </c>
      <c r="B9" s="9">
        <v>9</v>
      </c>
      <c r="C9" s="8" t="str">
        <f t="shared" si="0"/>
        <v>9-CCVP LH</v>
      </c>
      <c r="D9" s="9">
        <v>11</v>
      </c>
    </row>
    <row r="10" spans="1:4" x14ac:dyDescent="0.25">
      <c r="A10" s="8" t="s">
        <v>91</v>
      </c>
      <c r="B10" s="9">
        <v>10</v>
      </c>
      <c r="C10" s="8" t="str">
        <f t="shared" si="0"/>
        <v>10-CCVP LH</v>
      </c>
      <c r="D10" s="9">
        <v>10</v>
      </c>
    </row>
    <row r="11" spans="1:4" x14ac:dyDescent="0.25">
      <c r="A11" s="8" t="s">
        <v>91</v>
      </c>
      <c r="B11" s="9">
        <v>11</v>
      </c>
      <c r="C11" s="8" t="str">
        <f t="shared" si="0"/>
        <v>11-CCVP LH</v>
      </c>
      <c r="D11" s="9">
        <v>9</v>
      </c>
    </row>
    <row r="12" spans="1:4" x14ac:dyDescent="0.25">
      <c r="A12" s="8" t="s">
        <v>91</v>
      </c>
      <c r="B12" s="9">
        <v>12</v>
      </c>
      <c r="C12" s="8" t="str">
        <f t="shared" si="0"/>
        <v>12-CCVP LH</v>
      </c>
      <c r="D12" s="9">
        <v>8</v>
      </c>
    </row>
    <row r="13" spans="1:4" x14ac:dyDescent="0.25">
      <c r="A13" s="8" t="s">
        <v>91</v>
      </c>
      <c r="B13" s="9">
        <v>13</v>
      </c>
      <c r="C13" s="8" t="str">
        <f t="shared" si="0"/>
        <v>13-CCVP LH</v>
      </c>
      <c r="D13" s="9">
        <v>7</v>
      </c>
    </row>
    <row r="14" spans="1:4" x14ac:dyDescent="0.25">
      <c r="A14" s="8" t="s">
        <v>91</v>
      </c>
      <c r="B14" s="9">
        <v>14</v>
      </c>
      <c r="C14" s="8" t="str">
        <f t="shared" si="0"/>
        <v>14-CCVP LH</v>
      </c>
      <c r="D14" s="9">
        <v>7</v>
      </c>
    </row>
    <row r="15" spans="1:4" x14ac:dyDescent="0.25">
      <c r="A15" s="8" t="s">
        <v>91</v>
      </c>
      <c r="B15" s="9">
        <v>15</v>
      </c>
      <c r="C15" s="8" t="str">
        <f t="shared" si="0"/>
        <v>15-CCVP LH</v>
      </c>
      <c r="D15" s="9">
        <v>6</v>
      </c>
    </row>
    <row r="16" spans="1:4" x14ac:dyDescent="0.25">
      <c r="A16" s="8" t="s">
        <v>91</v>
      </c>
      <c r="B16" s="9">
        <v>16</v>
      </c>
      <c r="C16" s="8" t="str">
        <f t="shared" si="0"/>
        <v>16-CCVP LH</v>
      </c>
      <c r="D16" s="9">
        <v>6</v>
      </c>
    </row>
    <row r="17" spans="1:4" x14ac:dyDescent="0.25">
      <c r="A17" s="8" t="s">
        <v>91</v>
      </c>
      <c r="B17" s="9">
        <v>17</v>
      </c>
      <c r="C17" s="8" t="str">
        <f t="shared" si="0"/>
        <v>17-CCVP LH</v>
      </c>
      <c r="D17" s="9">
        <v>5</v>
      </c>
    </row>
    <row r="18" spans="1:4" x14ac:dyDescent="0.25">
      <c r="A18" s="8" t="s">
        <v>91</v>
      </c>
      <c r="B18" s="9">
        <v>18</v>
      </c>
      <c r="C18" s="8" t="str">
        <f t="shared" si="0"/>
        <v>18-CCVP LH</v>
      </c>
      <c r="D18" s="9">
        <v>5</v>
      </c>
    </row>
    <row r="19" spans="1:4" x14ac:dyDescent="0.25">
      <c r="A19" s="8" t="s">
        <v>91</v>
      </c>
      <c r="B19" s="9">
        <v>19</v>
      </c>
      <c r="C19" s="8" t="str">
        <f t="shared" si="0"/>
        <v>19-CCVP LH</v>
      </c>
      <c r="D19" s="9">
        <v>5</v>
      </c>
    </row>
    <row r="20" spans="1:4" x14ac:dyDescent="0.25">
      <c r="A20" s="8" t="s">
        <v>91</v>
      </c>
      <c r="B20" s="9">
        <v>20</v>
      </c>
      <c r="C20" s="8" t="str">
        <f t="shared" si="0"/>
        <v>20-CCVP LH</v>
      </c>
      <c r="D20" s="9">
        <v>5</v>
      </c>
    </row>
    <row r="21" spans="1:4" x14ac:dyDescent="0.25">
      <c r="A21" s="8" t="s">
        <v>91</v>
      </c>
      <c r="B21" s="9">
        <v>21</v>
      </c>
      <c r="C21" s="8" t="str">
        <f t="shared" si="0"/>
        <v>21-CCVP LH</v>
      </c>
      <c r="D21" s="9">
        <v>4</v>
      </c>
    </row>
    <row r="22" spans="1:4" x14ac:dyDescent="0.25">
      <c r="A22" s="8" t="s">
        <v>91</v>
      </c>
      <c r="B22" s="9">
        <v>22</v>
      </c>
      <c r="C22" s="8" t="str">
        <f t="shared" si="0"/>
        <v>22-CCVP LH</v>
      </c>
      <c r="D22" s="9">
        <v>4</v>
      </c>
    </row>
    <row r="23" spans="1:4" x14ac:dyDescent="0.25">
      <c r="A23" s="8" t="s">
        <v>91</v>
      </c>
      <c r="B23" s="9">
        <v>23</v>
      </c>
      <c r="C23" s="8" t="str">
        <f t="shared" si="0"/>
        <v>23-CCVP LH</v>
      </c>
      <c r="D23" s="9">
        <v>4</v>
      </c>
    </row>
    <row r="24" spans="1:4" x14ac:dyDescent="0.25">
      <c r="A24" s="8" t="s">
        <v>91</v>
      </c>
      <c r="B24" s="9">
        <v>24</v>
      </c>
      <c r="C24" s="8" t="str">
        <f t="shared" si="0"/>
        <v>24-CCVP LH</v>
      </c>
      <c r="D24" s="9">
        <v>4</v>
      </c>
    </row>
    <row r="25" spans="1:4" x14ac:dyDescent="0.25">
      <c r="A25" s="8" t="s">
        <v>91</v>
      </c>
      <c r="B25" s="9">
        <v>25</v>
      </c>
      <c r="C25" s="8" t="str">
        <f t="shared" si="0"/>
        <v>25-CCVP LH</v>
      </c>
      <c r="D25" s="9">
        <v>3</v>
      </c>
    </row>
    <row r="26" spans="1:4" x14ac:dyDescent="0.25">
      <c r="A26" s="8" t="s">
        <v>91</v>
      </c>
      <c r="B26" s="9">
        <v>26</v>
      </c>
      <c r="C26" s="8" t="str">
        <f t="shared" si="0"/>
        <v>26-CCVP LH</v>
      </c>
      <c r="D26" s="9">
        <v>3</v>
      </c>
    </row>
    <row r="27" spans="1:4" x14ac:dyDescent="0.25">
      <c r="A27" s="8" t="s">
        <v>91</v>
      </c>
      <c r="B27" s="9">
        <v>27</v>
      </c>
      <c r="C27" s="8" t="str">
        <f t="shared" si="0"/>
        <v>27-CCVP LH</v>
      </c>
      <c r="D27" s="9">
        <v>3</v>
      </c>
    </row>
    <row r="28" spans="1:4" x14ac:dyDescent="0.25">
      <c r="A28" s="8" t="s">
        <v>91</v>
      </c>
      <c r="B28" s="9">
        <v>28</v>
      </c>
      <c r="C28" s="8" t="str">
        <f t="shared" si="0"/>
        <v>28-CCVP LH</v>
      </c>
      <c r="D28" s="9">
        <v>3</v>
      </c>
    </row>
    <row r="29" spans="1:4" x14ac:dyDescent="0.25">
      <c r="A29" s="8" t="s">
        <v>91</v>
      </c>
      <c r="B29" s="9">
        <v>29</v>
      </c>
      <c r="C29" s="8" t="str">
        <f t="shared" si="0"/>
        <v>29-CCVP LH</v>
      </c>
      <c r="D29" s="9">
        <v>2</v>
      </c>
    </row>
    <row r="30" spans="1:4" x14ac:dyDescent="0.25">
      <c r="A30" s="8" t="s">
        <v>91</v>
      </c>
      <c r="B30" s="9">
        <v>30</v>
      </c>
      <c r="C30" s="8" t="str">
        <f t="shared" si="0"/>
        <v>30-CCVP LH</v>
      </c>
      <c r="D30" s="9">
        <v>2</v>
      </c>
    </row>
    <row r="31" spans="1:4" x14ac:dyDescent="0.25">
      <c r="A31" s="8" t="s">
        <v>91</v>
      </c>
      <c r="B31" s="9">
        <v>31</v>
      </c>
      <c r="C31" s="8" t="str">
        <f t="shared" si="0"/>
        <v>31-CCVP LH</v>
      </c>
      <c r="D31" s="9">
        <v>2</v>
      </c>
    </row>
    <row r="32" spans="1:4" x14ac:dyDescent="0.25">
      <c r="A32" s="8" t="s">
        <v>91</v>
      </c>
      <c r="B32" s="9">
        <v>32</v>
      </c>
      <c r="C32" s="8" t="str">
        <f t="shared" si="0"/>
        <v>32-CCVP LH</v>
      </c>
      <c r="D32" s="9">
        <v>2</v>
      </c>
    </row>
    <row r="33" spans="1:4" x14ac:dyDescent="0.25">
      <c r="A33" s="8" t="s">
        <v>92</v>
      </c>
      <c r="B33" s="9">
        <v>1</v>
      </c>
      <c r="C33" s="8" t="str">
        <f t="shared" si="0"/>
        <v>1-CCVP</v>
      </c>
      <c r="D33" s="9">
        <v>128</v>
      </c>
    </row>
    <row r="34" spans="1:4" x14ac:dyDescent="0.25">
      <c r="A34" s="8" t="s">
        <v>92</v>
      </c>
      <c r="B34" s="9">
        <v>2</v>
      </c>
      <c r="C34" s="8" t="str">
        <f t="shared" si="0"/>
        <v>2-CCVP</v>
      </c>
      <c r="D34" s="9">
        <v>112</v>
      </c>
    </row>
    <row r="35" spans="1:4" x14ac:dyDescent="0.25">
      <c r="A35" s="8" t="s">
        <v>92</v>
      </c>
      <c r="B35" s="9">
        <v>3</v>
      </c>
      <c r="C35" s="8" t="str">
        <f t="shared" si="0"/>
        <v>3-CCVP</v>
      </c>
      <c r="D35" s="9">
        <v>100</v>
      </c>
    </row>
    <row r="36" spans="1:4" x14ac:dyDescent="0.25">
      <c r="A36" s="8" t="s">
        <v>92</v>
      </c>
      <c r="B36" s="9">
        <v>4</v>
      </c>
      <c r="C36" s="8" t="str">
        <f t="shared" si="0"/>
        <v>4-CCVP</v>
      </c>
      <c r="D36" s="9">
        <v>84</v>
      </c>
    </row>
    <row r="37" spans="1:4" x14ac:dyDescent="0.25">
      <c r="A37" s="8" t="s">
        <v>92</v>
      </c>
      <c r="B37" s="9">
        <v>5</v>
      </c>
      <c r="C37" s="8" t="str">
        <f t="shared" si="0"/>
        <v>5-CCVP</v>
      </c>
      <c r="D37" s="9">
        <v>72</v>
      </c>
    </row>
    <row r="38" spans="1:4" x14ac:dyDescent="0.25">
      <c r="A38" s="8" t="s">
        <v>92</v>
      </c>
      <c r="B38" s="9">
        <v>6</v>
      </c>
      <c r="C38" s="8" t="str">
        <f t="shared" si="0"/>
        <v>6-CCVP</v>
      </c>
      <c r="D38" s="9">
        <v>66</v>
      </c>
    </row>
    <row r="39" spans="1:4" x14ac:dyDescent="0.25">
      <c r="A39" s="8" t="s">
        <v>92</v>
      </c>
      <c r="B39" s="9">
        <v>7</v>
      </c>
      <c r="C39" s="8" t="str">
        <f t="shared" si="0"/>
        <v>7-CCVP</v>
      </c>
      <c r="D39" s="9">
        <v>60</v>
      </c>
    </row>
    <row r="40" spans="1:4" x14ac:dyDescent="0.25">
      <c r="A40" s="8" t="s">
        <v>92</v>
      </c>
      <c r="B40" s="9">
        <v>8</v>
      </c>
      <c r="C40" s="8" t="str">
        <f t="shared" si="0"/>
        <v>8-CCVP</v>
      </c>
      <c r="D40" s="9">
        <v>52</v>
      </c>
    </row>
    <row r="41" spans="1:4" x14ac:dyDescent="0.25">
      <c r="A41" s="8" t="s">
        <v>92</v>
      </c>
      <c r="B41" s="9">
        <v>9</v>
      </c>
      <c r="C41" s="8" t="str">
        <f t="shared" si="0"/>
        <v>9-CCVP</v>
      </c>
      <c r="D41" s="9">
        <v>44</v>
      </c>
    </row>
    <row r="42" spans="1:4" x14ac:dyDescent="0.25">
      <c r="A42" s="8" t="s">
        <v>92</v>
      </c>
      <c r="B42" s="9">
        <v>10</v>
      </c>
      <c r="C42" s="8" t="str">
        <f t="shared" si="0"/>
        <v>10-CCVP</v>
      </c>
      <c r="D42" s="9">
        <v>40</v>
      </c>
    </row>
    <row r="43" spans="1:4" x14ac:dyDescent="0.25">
      <c r="A43" s="8" t="s">
        <v>92</v>
      </c>
      <c r="B43" s="9">
        <v>11</v>
      </c>
      <c r="C43" s="8" t="str">
        <f t="shared" si="0"/>
        <v>11-CCVP</v>
      </c>
      <c r="D43" s="9">
        <v>36</v>
      </c>
    </row>
    <row r="44" spans="1:4" x14ac:dyDescent="0.25">
      <c r="A44" s="8" t="s">
        <v>92</v>
      </c>
      <c r="B44" s="9">
        <v>12</v>
      </c>
      <c r="C44" s="8" t="str">
        <f t="shared" si="0"/>
        <v>12-CCVP</v>
      </c>
      <c r="D44" s="9">
        <v>32</v>
      </c>
    </row>
    <row r="45" spans="1:4" x14ac:dyDescent="0.25">
      <c r="A45" s="8" t="s">
        <v>92</v>
      </c>
      <c r="B45" s="9">
        <v>13</v>
      </c>
      <c r="C45" s="8" t="str">
        <f t="shared" si="0"/>
        <v>13-CCVP</v>
      </c>
      <c r="D45" s="9">
        <v>26</v>
      </c>
    </row>
    <row r="46" spans="1:4" x14ac:dyDescent="0.25">
      <c r="A46" s="8" t="s">
        <v>92</v>
      </c>
      <c r="B46" s="9">
        <v>14</v>
      </c>
      <c r="C46" s="8" t="str">
        <f t="shared" si="0"/>
        <v>14-CCVP</v>
      </c>
      <c r="D46" s="9">
        <v>25</v>
      </c>
    </row>
    <row r="47" spans="1:4" x14ac:dyDescent="0.25">
      <c r="A47" s="8" t="s">
        <v>92</v>
      </c>
      <c r="B47" s="9">
        <v>15</v>
      </c>
      <c r="C47" s="8" t="str">
        <f t="shared" si="0"/>
        <v>15-CCVP</v>
      </c>
      <c r="D47" s="9">
        <v>24</v>
      </c>
    </row>
    <row r="48" spans="1:4" x14ac:dyDescent="0.25">
      <c r="A48" s="8" t="s">
        <v>92</v>
      </c>
      <c r="B48" s="9">
        <v>16</v>
      </c>
      <c r="C48" s="8" t="str">
        <f t="shared" si="0"/>
        <v>16-CCVP</v>
      </c>
      <c r="D48" s="9">
        <v>23</v>
      </c>
    </row>
    <row r="49" spans="1:4" x14ac:dyDescent="0.25">
      <c r="A49" s="8" t="s">
        <v>92</v>
      </c>
      <c r="B49" s="9">
        <v>17</v>
      </c>
      <c r="C49" s="8" t="str">
        <f t="shared" si="0"/>
        <v>17-CCVP</v>
      </c>
      <c r="D49" s="9">
        <v>22</v>
      </c>
    </row>
    <row r="50" spans="1:4" x14ac:dyDescent="0.25">
      <c r="A50" s="8" t="s">
        <v>92</v>
      </c>
      <c r="B50" s="9">
        <v>18</v>
      </c>
      <c r="C50" s="8" t="str">
        <f t="shared" si="0"/>
        <v>18-CCVP</v>
      </c>
      <c r="D50" s="9">
        <v>21</v>
      </c>
    </row>
    <row r="51" spans="1:4" x14ac:dyDescent="0.25">
      <c r="A51" s="8" t="s">
        <v>92</v>
      </c>
      <c r="B51" s="9">
        <v>19</v>
      </c>
      <c r="C51" s="8" t="str">
        <f t="shared" si="0"/>
        <v>19-CCVP</v>
      </c>
      <c r="D51" s="9">
        <v>20</v>
      </c>
    </row>
    <row r="52" spans="1:4" x14ac:dyDescent="0.25">
      <c r="A52" s="8" t="s">
        <v>92</v>
      </c>
      <c r="B52" s="9">
        <v>20</v>
      </c>
      <c r="C52" s="8" t="str">
        <f t="shared" si="0"/>
        <v>20-CCVP</v>
      </c>
      <c r="D52" s="9">
        <v>19</v>
      </c>
    </row>
    <row r="53" spans="1:4" x14ac:dyDescent="0.25">
      <c r="A53" s="8" t="s">
        <v>92</v>
      </c>
      <c r="B53" s="9">
        <v>21</v>
      </c>
      <c r="C53" s="8" t="str">
        <f t="shared" si="0"/>
        <v>21-CCVP</v>
      </c>
      <c r="D53" s="9">
        <v>18</v>
      </c>
    </row>
    <row r="54" spans="1:4" x14ac:dyDescent="0.25">
      <c r="A54" s="8" t="s">
        <v>92</v>
      </c>
      <c r="B54" s="9">
        <v>22</v>
      </c>
      <c r="C54" s="8" t="str">
        <f t="shared" si="0"/>
        <v>22-CCVP</v>
      </c>
      <c r="D54" s="9">
        <v>17</v>
      </c>
    </row>
    <row r="55" spans="1:4" x14ac:dyDescent="0.25">
      <c r="A55" s="8" t="s">
        <v>92</v>
      </c>
      <c r="B55" s="9">
        <v>23</v>
      </c>
      <c r="C55" s="8" t="str">
        <f t="shared" si="0"/>
        <v>23-CCVP</v>
      </c>
      <c r="D55" s="9">
        <v>16</v>
      </c>
    </row>
    <row r="56" spans="1:4" x14ac:dyDescent="0.25">
      <c r="A56" s="8" t="s">
        <v>92</v>
      </c>
      <c r="B56" s="9">
        <v>24</v>
      </c>
      <c r="C56" s="8" t="str">
        <f t="shared" si="0"/>
        <v>24-CCVP</v>
      </c>
      <c r="D56" s="9">
        <v>15</v>
      </c>
    </row>
    <row r="57" spans="1:4" x14ac:dyDescent="0.25">
      <c r="A57" s="8" t="s">
        <v>92</v>
      </c>
      <c r="B57" s="9">
        <v>25</v>
      </c>
      <c r="C57" s="8" t="str">
        <f t="shared" si="0"/>
        <v>25-CCVP</v>
      </c>
      <c r="D57" s="9">
        <v>14</v>
      </c>
    </row>
    <row r="58" spans="1:4" x14ac:dyDescent="0.25">
      <c r="A58" s="8" t="s">
        <v>92</v>
      </c>
      <c r="B58" s="9">
        <v>26</v>
      </c>
      <c r="C58" s="8" t="str">
        <f t="shared" si="0"/>
        <v>26-CCVP</v>
      </c>
      <c r="D58" s="9">
        <v>13</v>
      </c>
    </row>
    <row r="59" spans="1:4" x14ac:dyDescent="0.25">
      <c r="A59" s="8" t="s">
        <v>92</v>
      </c>
      <c r="B59" s="9">
        <v>27</v>
      </c>
      <c r="C59" s="8" t="str">
        <f t="shared" si="0"/>
        <v>27-CCVP</v>
      </c>
      <c r="D59" s="9">
        <v>12</v>
      </c>
    </row>
    <row r="60" spans="1:4" x14ac:dyDescent="0.25">
      <c r="A60" s="8" t="s">
        <v>92</v>
      </c>
      <c r="B60" s="9">
        <v>28</v>
      </c>
      <c r="C60" s="8" t="str">
        <f t="shared" si="0"/>
        <v>28-CCVP</v>
      </c>
      <c r="D60" s="9">
        <v>11</v>
      </c>
    </row>
    <row r="61" spans="1:4" x14ac:dyDescent="0.25">
      <c r="A61" s="8" t="s">
        <v>92</v>
      </c>
      <c r="B61" s="9">
        <v>29</v>
      </c>
      <c r="C61" s="8" t="str">
        <f t="shared" si="0"/>
        <v>29-CCVP</v>
      </c>
      <c r="D61" s="9">
        <v>10</v>
      </c>
    </row>
    <row r="62" spans="1:4" x14ac:dyDescent="0.25">
      <c r="A62" s="8" t="s">
        <v>92</v>
      </c>
      <c r="B62" s="9">
        <v>30</v>
      </c>
      <c r="C62" s="8" t="str">
        <f t="shared" si="0"/>
        <v>30-CCVP</v>
      </c>
      <c r="D62" s="9">
        <v>9</v>
      </c>
    </row>
    <row r="63" spans="1:4" x14ac:dyDescent="0.25">
      <c r="A63" s="8" t="s">
        <v>92</v>
      </c>
      <c r="B63" s="9">
        <v>31</v>
      </c>
      <c r="C63" s="8" t="str">
        <f t="shared" si="0"/>
        <v>31-CCVP</v>
      </c>
      <c r="D63" s="9">
        <v>8</v>
      </c>
    </row>
    <row r="64" spans="1:4" x14ac:dyDescent="0.25">
      <c r="A64" s="8" t="s">
        <v>92</v>
      </c>
      <c r="B64" s="9">
        <v>32</v>
      </c>
      <c r="C64" s="8" t="str">
        <f t="shared" si="0"/>
        <v>32-CCVP</v>
      </c>
      <c r="D64" s="9">
        <v>7</v>
      </c>
    </row>
    <row r="65" spans="1:10" x14ac:dyDescent="0.25">
      <c r="A65" s="8" t="s">
        <v>93</v>
      </c>
      <c r="B65" s="9">
        <v>1</v>
      </c>
      <c r="C65" s="8" t="str">
        <f t="shared" ref="C65:C81" si="1">CONCATENATE(B65,"-",A65)</f>
        <v>1-CCVP FINAL</v>
      </c>
      <c r="D65" s="9">
        <v>256</v>
      </c>
    </row>
    <row r="66" spans="1:10" x14ac:dyDescent="0.25">
      <c r="A66" s="8" t="s">
        <v>93</v>
      </c>
      <c r="B66" s="9">
        <v>2</v>
      </c>
      <c r="C66" s="8" t="str">
        <f t="shared" si="1"/>
        <v>2-CCVP FINAL</v>
      </c>
      <c r="D66" s="9">
        <v>224</v>
      </c>
    </row>
    <row r="67" spans="1:10" x14ac:dyDescent="0.25">
      <c r="A67" s="8" t="s">
        <v>93</v>
      </c>
      <c r="B67" s="9">
        <v>3</v>
      </c>
      <c r="C67" s="8" t="str">
        <f t="shared" si="1"/>
        <v>3-CCVP FINAL</v>
      </c>
      <c r="D67" s="9">
        <v>200</v>
      </c>
    </row>
    <row r="68" spans="1:10" x14ac:dyDescent="0.25">
      <c r="A68" s="8" t="s">
        <v>93</v>
      </c>
      <c r="B68" s="9">
        <v>4</v>
      </c>
      <c r="C68" s="8" t="str">
        <f t="shared" si="1"/>
        <v>4-CCVP FINAL</v>
      </c>
      <c r="D68" s="9">
        <v>168</v>
      </c>
    </row>
    <row r="69" spans="1:10" x14ac:dyDescent="0.25">
      <c r="A69" s="8" t="s">
        <v>93</v>
      </c>
      <c r="B69" s="9">
        <v>5</v>
      </c>
      <c r="C69" s="8" t="str">
        <f t="shared" si="1"/>
        <v>5-CCVP FINAL</v>
      </c>
      <c r="D69" s="9">
        <v>144</v>
      </c>
    </row>
    <row r="70" spans="1:10" x14ac:dyDescent="0.25">
      <c r="A70" s="8" t="s">
        <v>93</v>
      </c>
      <c r="B70" s="9">
        <v>6</v>
      </c>
      <c r="C70" s="8" t="str">
        <f t="shared" si="1"/>
        <v>6-CCVP FINAL</v>
      </c>
      <c r="D70" s="9">
        <v>132</v>
      </c>
    </row>
    <row r="71" spans="1:10" x14ac:dyDescent="0.25">
      <c r="A71" s="8" t="s">
        <v>93</v>
      </c>
      <c r="B71" s="9">
        <v>7</v>
      </c>
      <c r="C71" s="8" t="str">
        <f t="shared" si="1"/>
        <v>7-CCVP FINAL</v>
      </c>
      <c r="D71" s="9">
        <v>120</v>
      </c>
    </row>
    <row r="72" spans="1:10" x14ac:dyDescent="0.25">
      <c r="A72" s="8" t="s">
        <v>93</v>
      </c>
      <c r="B72" s="9">
        <v>8</v>
      </c>
      <c r="C72" s="8" t="str">
        <f t="shared" si="1"/>
        <v>8-CCVP FINAL</v>
      </c>
      <c r="D72" s="9">
        <v>104</v>
      </c>
    </row>
    <row r="73" spans="1:10" ht="15.75" thickBot="1" x14ac:dyDescent="0.3">
      <c r="A73" s="8" t="s">
        <v>94</v>
      </c>
      <c r="B73" s="9">
        <v>1</v>
      </c>
      <c r="C73" s="8" t="str">
        <f t="shared" si="1"/>
        <v>1-CCVP MENORS</v>
      </c>
      <c r="D73" s="9">
        <v>21</v>
      </c>
    </row>
    <row r="74" spans="1:10" ht="15.75" thickBot="1" x14ac:dyDescent="0.3">
      <c r="A74" s="8" t="s">
        <v>94</v>
      </c>
      <c r="B74" s="9">
        <v>2</v>
      </c>
      <c r="C74" s="8" t="str">
        <f t="shared" si="1"/>
        <v>2-CCVP MENORS</v>
      </c>
      <c r="D74" s="9">
        <v>18</v>
      </c>
      <c r="F74" s="23"/>
      <c r="G74" s="24"/>
      <c r="H74" s="25"/>
      <c r="I74" s="25"/>
      <c r="J74" s="25"/>
    </row>
    <row r="75" spans="1:10" ht="15.75" thickBot="1" x14ac:dyDescent="0.3">
      <c r="A75" s="8" t="s">
        <v>94</v>
      </c>
      <c r="B75" s="9">
        <v>3</v>
      </c>
      <c r="C75" s="8" t="str">
        <f t="shared" si="1"/>
        <v>3-CCVP MENORS</v>
      </c>
      <c r="D75" s="9">
        <v>16</v>
      </c>
      <c r="F75" s="26"/>
      <c r="G75" s="27"/>
      <c r="H75" s="28"/>
      <c r="I75" s="28"/>
      <c r="J75" s="28"/>
    </row>
    <row r="76" spans="1:10" x14ac:dyDescent="0.25">
      <c r="A76" s="8" t="s">
        <v>94</v>
      </c>
      <c r="B76" s="9">
        <v>4</v>
      </c>
      <c r="C76" s="8" t="str">
        <f t="shared" si="1"/>
        <v>4-CCVP MENORS</v>
      </c>
      <c r="D76" s="9">
        <v>14</v>
      </c>
    </row>
    <row r="77" spans="1:10" x14ac:dyDescent="0.25">
      <c r="A77" s="8" t="s">
        <v>94</v>
      </c>
      <c r="B77" s="9">
        <v>5</v>
      </c>
      <c r="C77" s="8" t="str">
        <f t="shared" si="1"/>
        <v>5-CCVP MENORS</v>
      </c>
      <c r="D77" s="9">
        <v>12</v>
      </c>
    </row>
    <row r="78" spans="1:10" x14ac:dyDescent="0.25">
      <c r="A78" s="8" t="s">
        <v>94</v>
      </c>
      <c r="B78" s="9">
        <v>6</v>
      </c>
      <c r="C78" s="8" t="str">
        <f t="shared" si="1"/>
        <v>6-CCVP MENORS</v>
      </c>
      <c r="D78" s="9">
        <v>11</v>
      </c>
    </row>
    <row r="79" spans="1:10" x14ac:dyDescent="0.25">
      <c r="A79" s="8" t="s">
        <v>94</v>
      </c>
      <c r="B79" s="9">
        <v>7</v>
      </c>
      <c r="C79" s="8" t="str">
        <f t="shared" si="1"/>
        <v>7-CCVP MENORS</v>
      </c>
      <c r="D79" s="9">
        <v>10</v>
      </c>
    </row>
    <row r="80" spans="1:10" x14ac:dyDescent="0.25">
      <c r="A80" s="8" t="s">
        <v>94</v>
      </c>
      <c r="B80" s="9">
        <v>8</v>
      </c>
      <c r="C80" s="8" t="str">
        <f t="shared" si="1"/>
        <v>8-CCVP MENORS</v>
      </c>
      <c r="D80" s="9">
        <v>8</v>
      </c>
    </row>
    <row r="81" spans="1:4" x14ac:dyDescent="0.25">
      <c r="A81" s="8" t="s">
        <v>94</v>
      </c>
      <c r="B81" s="9">
        <v>9</v>
      </c>
      <c r="C81" s="8" t="str">
        <f t="shared" si="1"/>
        <v>9-CCVP MENORS</v>
      </c>
      <c r="D81" s="9">
        <v>6</v>
      </c>
    </row>
    <row r="82" spans="1:4" x14ac:dyDescent="0.25">
      <c r="A82" s="8" t="s">
        <v>94</v>
      </c>
      <c r="B82" s="9">
        <v>10</v>
      </c>
      <c r="C82" s="8" t="str">
        <f>CONCATENATE(B82,"-",A82)</f>
        <v>10-CCVP MENORS</v>
      </c>
      <c r="D82" s="9">
        <v>4</v>
      </c>
    </row>
    <row r="83" spans="1:4" ht="16.5" thickBot="1" x14ac:dyDescent="0.3">
      <c r="A83" s="8" t="s">
        <v>95</v>
      </c>
      <c r="B83" s="21">
        <v>1</v>
      </c>
      <c r="C83" s="8" t="str">
        <f t="shared" ref="C83:C146" si="2">CONCATENATE(B83,"-",A83)</f>
        <v>1-NIV</v>
      </c>
      <c r="D83" s="22">
        <v>512</v>
      </c>
    </row>
    <row r="84" spans="1:4" ht="16.5" thickBot="1" x14ac:dyDescent="0.3">
      <c r="A84" s="8" t="s">
        <v>95</v>
      </c>
      <c r="B84" s="21">
        <v>2</v>
      </c>
      <c r="C84" s="8" t="str">
        <f t="shared" si="2"/>
        <v>2-NIV</v>
      </c>
      <c r="D84" s="22">
        <v>448</v>
      </c>
    </row>
    <row r="85" spans="1:4" ht="16.5" thickBot="1" x14ac:dyDescent="0.3">
      <c r="A85" s="8" t="s">
        <v>95</v>
      </c>
      <c r="B85" s="21">
        <v>3</v>
      </c>
      <c r="C85" s="8" t="str">
        <f t="shared" si="2"/>
        <v>3-NIV</v>
      </c>
      <c r="D85" s="22">
        <v>400</v>
      </c>
    </row>
    <row r="86" spans="1:4" ht="16.5" thickBot="1" x14ac:dyDescent="0.3">
      <c r="A86" s="8" t="s">
        <v>95</v>
      </c>
      <c r="B86" s="21">
        <v>4</v>
      </c>
      <c r="C86" s="8" t="str">
        <f t="shared" si="2"/>
        <v>4-NIV</v>
      </c>
      <c r="D86" s="22">
        <v>336</v>
      </c>
    </row>
    <row r="87" spans="1:4" ht="16.5" thickBot="1" x14ac:dyDescent="0.3">
      <c r="A87" s="8" t="s">
        <v>95</v>
      </c>
      <c r="B87" s="21">
        <v>5</v>
      </c>
      <c r="C87" s="8" t="str">
        <f t="shared" si="2"/>
        <v>5-NIV</v>
      </c>
      <c r="D87" s="22">
        <v>288</v>
      </c>
    </row>
    <row r="88" spans="1:4" ht="16.5" thickBot="1" x14ac:dyDescent="0.3">
      <c r="A88" s="8" t="s">
        <v>95</v>
      </c>
      <c r="B88" s="21">
        <v>6</v>
      </c>
      <c r="C88" s="8" t="str">
        <f t="shared" si="2"/>
        <v>6-NIV</v>
      </c>
      <c r="D88" s="22">
        <v>264</v>
      </c>
    </row>
    <row r="89" spans="1:4" ht="16.5" thickBot="1" x14ac:dyDescent="0.3">
      <c r="A89" s="8" t="s">
        <v>95</v>
      </c>
      <c r="B89" s="21">
        <v>7</v>
      </c>
      <c r="C89" s="8" t="str">
        <f t="shared" si="2"/>
        <v>7-NIV</v>
      </c>
      <c r="D89" s="22">
        <v>240</v>
      </c>
    </row>
    <row r="90" spans="1:4" ht="16.5" thickBot="1" x14ac:dyDescent="0.3">
      <c r="A90" s="8" t="s">
        <v>95</v>
      </c>
      <c r="B90" s="21">
        <v>8</v>
      </c>
      <c r="C90" s="8" t="str">
        <f t="shared" si="2"/>
        <v>8-NIV</v>
      </c>
      <c r="D90" s="22">
        <v>208</v>
      </c>
    </row>
    <row r="91" spans="1:4" ht="16.5" thickBot="1" x14ac:dyDescent="0.3">
      <c r="A91" s="8" t="s">
        <v>95</v>
      </c>
      <c r="B91" s="21">
        <v>9</v>
      </c>
      <c r="C91" s="8" t="str">
        <f t="shared" si="2"/>
        <v>9-NIV</v>
      </c>
      <c r="D91" s="22">
        <v>176</v>
      </c>
    </row>
    <row r="92" spans="1:4" ht="16.5" thickBot="1" x14ac:dyDescent="0.3">
      <c r="A92" s="8" t="s">
        <v>95</v>
      </c>
      <c r="B92" s="21">
        <v>10</v>
      </c>
      <c r="C92" s="8" t="str">
        <f t="shared" si="2"/>
        <v>10-NIV</v>
      </c>
      <c r="D92" s="22">
        <v>160</v>
      </c>
    </row>
    <row r="93" spans="1:4" ht="16.5" thickBot="1" x14ac:dyDescent="0.3">
      <c r="A93" s="8" t="s">
        <v>95</v>
      </c>
      <c r="B93" s="21">
        <v>11</v>
      </c>
      <c r="C93" s="8" t="str">
        <f t="shared" si="2"/>
        <v>11-NIV</v>
      </c>
      <c r="D93" s="22">
        <v>144</v>
      </c>
    </row>
    <row r="94" spans="1:4" ht="16.5" thickBot="1" x14ac:dyDescent="0.3">
      <c r="A94" s="8" t="s">
        <v>95</v>
      </c>
      <c r="B94" s="21">
        <v>12</v>
      </c>
      <c r="C94" s="8" t="str">
        <f t="shared" si="2"/>
        <v>12-NIV</v>
      </c>
      <c r="D94" s="22">
        <v>128</v>
      </c>
    </row>
    <row r="95" spans="1:4" ht="16.5" thickBot="1" x14ac:dyDescent="0.3">
      <c r="A95" s="8" t="s">
        <v>95</v>
      </c>
      <c r="B95" s="21">
        <v>13</v>
      </c>
      <c r="C95" s="8" t="str">
        <f t="shared" si="2"/>
        <v>13-NIV</v>
      </c>
      <c r="D95" s="22">
        <v>104</v>
      </c>
    </row>
    <row r="96" spans="1:4" ht="16.5" thickBot="1" x14ac:dyDescent="0.3">
      <c r="A96" s="8" t="s">
        <v>95</v>
      </c>
      <c r="B96" s="21">
        <v>14</v>
      </c>
      <c r="C96" s="8" t="str">
        <f t="shared" si="2"/>
        <v>14-NIV</v>
      </c>
      <c r="D96" s="22">
        <v>100</v>
      </c>
    </row>
    <row r="97" spans="1:4" ht="16.5" thickBot="1" x14ac:dyDescent="0.3">
      <c r="A97" s="8" t="s">
        <v>95</v>
      </c>
      <c r="B97" s="21">
        <v>15</v>
      </c>
      <c r="C97" s="8" t="str">
        <f t="shared" si="2"/>
        <v>15-NIV</v>
      </c>
      <c r="D97" s="22">
        <v>96</v>
      </c>
    </row>
    <row r="98" spans="1:4" ht="16.5" thickBot="1" x14ac:dyDescent="0.3">
      <c r="A98" s="8" t="s">
        <v>95</v>
      </c>
      <c r="B98" s="21">
        <v>16</v>
      </c>
      <c r="C98" s="8" t="str">
        <f t="shared" si="2"/>
        <v>16-NIV</v>
      </c>
      <c r="D98" s="22">
        <v>92</v>
      </c>
    </row>
    <row r="99" spans="1:4" ht="16.5" thickBot="1" x14ac:dyDescent="0.3">
      <c r="A99" s="8" t="s">
        <v>95</v>
      </c>
      <c r="B99" s="21">
        <v>17</v>
      </c>
      <c r="C99" s="8" t="str">
        <f t="shared" si="2"/>
        <v>17-NIV</v>
      </c>
      <c r="D99" s="22">
        <v>88</v>
      </c>
    </row>
    <row r="100" spans="1:4" ht="16.5" thickBot="1" x14ac:dyDescent="0.3">
      <c r="A100" s="8" t="s">
        <v>95</v>
      </c>
      <c r="B100" s="21">
        <v>18</v>
      </c>
      <c r="C100" s="8" t="str">
        <f t="shared" si="2"/>
        <v>18-NIV</v>
      </c>
      <c r="D100" s="22">
        <v>84</v>
      </c>
    </row>
    <row r="101" spans="1:4" ht="16.5" thickBot="1" x14ac:dyDescent="0.3">
      <c r="A101" s="8" t="s">
        <v>95</v>
      </c>
      <c r="B101" s="21">
        <v>19</v>
      </c>
      <c r="C101" s="8" t="str">
        <f t="shared" si="2"/>
        <v>19-NIV</v>
      </c>
      <c r="D101" s="22">
        <v>80</v>
      </c>
    </row>
    <row r="102" spans="1:4" ht="16.5" thickBot="1" x14ac:dyDescent="0.3">
      <c r="A102" s="8" t="s">
        <v>95</v>
      </c>
      <c r="B102" s="21">
        <v>20</v>
      </c>
      <c r="C102" s="8" t="str">
        <f t="shared" si="2"/>
        <v>20-NIV</v>
      </c>
      <c r="D102" s="22">
        <v>76</v>
      </c>
    </row>
    <row r="103" spans="1:4" ht="16.5" thickBot="1" x14ac:dyDescent="0.3">
      <c r="A103" s="8" t="s">
        <v>95</v>
      </c>
      <c r="B103" s="21">
        <v>21</v>
      </c>
      <c r="C103" s="8" t="str">
        <f t="shared" si="2"/>
        <v>21-NIV</v>
      </c>
      <c r="D103" s="22">
        <v>72</v>
      </c>
    </row>
    <row r="104" spans="1:4" ht="16.5" thickBot="1" x14ac:dyDescent="0.3">
      <c r="A104" s="8" t="s">
        <v>95</v>
      </c>
      <c r="B104" s="21">
        <v>22</v>
      </c>
      <c r="C104" s="8" t="str">
        <f t="shared" si="2"/>
        <v>22-NIV</v>
      </c>
      <c r="D104" s="22">
        <v>68</v>
      </c>
    </row>
    <row r="105" spans="1:4" ht="16.5" thickBot="1" x14ac:dyDescent="0.3">
      <c r="A105" s="8" t="s">
        <v>95</v>
      </c>
      <c r="B105" s="21">
        <v>23</v>
      </c>
      <c r="C105" s="8" t="str">
        <f t="shared" si="2"/>
        <v>23-NIV</v>
      </c>
      <c r="D105" s="22">
        <v>64</v>
      </c>
    </row>
    <row r="106" spans="1:4" ht="16.5" thickBot="1" x14ac:dyDescent="0.3">
      <c r="A106" s="8" t="s">
        <v>95</v>
      </c>
      <c r="B106" s="21">
        <v>24</v>
      </c>
      <c r="C106" s="8" t="str">
        <f t="shared" si="2"/>
        <v>24-NIV</v>
      </c>
      <c r="D106" s="22">
        <v>60</v>
      </c>
    </row>
    <row r="107" spans="1:4" ht="16.5" thickBot="1" x14ac:dyDescent="0.3">
      <c r="A107" s="8" t="s">
        <v>95</v>
      </c>
      <c r="B107" s="21">
        <v>25</v>
      </c>
      <c r="C107" s="8" t="str">
        <f t="shared" si="2"/>
        <v>25-NIV</v>
      </c>
      <c r="D107" s="22">
        <v>56</v>
      </c>
    </row>
    <row r="108" spans="1:4" ht="16.5" thickBot="1" x14ac:dyDescent="0.3">
      <c r="A108" s="8" t="s">
        <v>95</v>
      </c>
      <c r="B108" s="21">
        <v>26</v>
      </c>
      <c r="C108" s="8" t="str">
        <f t="shared" si="2"/>
        <v>26-NIV</v>
      </c>
      <c r="D108" s="22">
        <v>52</v>
      </c>
    </row>
    <row r="109" spans="1:4" ht="16.5" thickBot="1" x14ac:dyDescent="0.3">
      <c r="A109" s="8" t="s">
        <v>95</v>
      </c>
      <c r="B109" s="21">
        <v>27</v>
      </c>
      <c r="C109" s="8" t="str">
        <f t="shared" si="2"/>
        <v>27-NIV</v>
      </c>
      <c r="D109" s="22">
        <v>48</v>
      </c>
    </row>
    <row r="110" spans="1:4" ht="16.5" thickBot="1" x14ac:dyDescent="0.3">
      <c r="A110" s="8" t="s">
        <v>95</v>
      </c>
      <c r="B110" s="21">
        <v>28</v>
      </c>
      <c r="C110" s="8" t="str">
        <f t="shared" si="2"/>
        <v>28-NIV</v>
      </c>
      <c r="D110" s="22">
        <v>44</v>
      </c>
    </row>
    <row r="111" spans="1:4" ht="16.5" thickBot="1" x14ac:dyDescent="0.3">
      <c r="A111" s="8" t="s">
        <v>95</v>
      </c>
      <c r="B111" s="21">
        <v>29</v>
      </c>
      <c r="C111" s="8" t="str">
        <f t="shared" si="2"/>
        <v>29-NIV</v>
      </c>
      <c r="D111" s="22">
        <v>40</v>
      </c>
    </row>
    <row r="112" spans="1:4" ht="16.5" thickBot="1" x14ac:dyDescent="0.3">
      <c r="A112" s="8" t="s">
        <v>95</v>
      </c>
      <c r="B112" s="21">
        <v>30</v>
      </c>
      <c r="C112" s="8" t="str">
        <f t="shared" si="2"/>
        <v>30-NIV</v>
      </c>
      <c r="D112" s="22">
        <v>36</v>
      </c>
    </row>
    <row r="113" spans="1:4" ht="16.5" thickBot="1" x14ac:dyDescent="0.3">
      <c r="A113" s="8" t="s">
        <v>95</v>
      </c>
      <c r="B113" s="21">
        <v>31</v>
      </c>
      <c r="C113" s="8" t="str">
        <f t="shared" si="2"/>
        <v>31-NIV</v>
      </c>
      <c r="D113" s="22">
        <v>32</v>
      </c>
    </row>
    <row r="114" spans="1:4" ht="16.5" thickBot="1" x14ac:dyDescent="0.3">
      <c r="A114" s="8" t="s">
        <v>95</v>
      </c>
      <c r="B114" s="21">
        <v>32</v>
      </c>
      <c r="C114" s="8" t="str">
        <f t="shared" si="2"/>
        <v>32-NIV</v>
      </c>
      <c r="D114" s="22">
        <v>28</v>
      </c>
    </row>
    <row r="115" spans="1:4" ht="16.5" thickBot="1" x14ac:dyDescent="0.3">
      <c r="A115" t="s">
        <v>96</v>
      </c>
      <c r="B115" s="21">
        <v>1</v>
      </c>
      <c r="C115" s="8" t="str">
        <f t="shared" si="2"/>
        <v>1-Final</v>
      </c>
      <c r="D115">
        <f t="shared" ref="D115:D146" si="3">D83*2</f>
        <v>1024</v>
      </c>
    </row>
    <row r="116" spans="1:4" ht="16.5" thickBot="1" x14ac:dyDescent="0.3">
      <c r="A116" t="s">
        <v>96</v>
      </c>
      <c r="B116" s="21">
        <v>2</v>
      </c>
      <c r="C116" s="8" t="str">
        <f t="shared" si="2"/>
        <v>2-Final</v>
      </c>
      <c r="D116">
        <f t="shared" si="3"/>
        <v>896</v>
      </c>
    </row>
    <row r="117" spans="1:4" ht="16.5" thickBot="1" x14ac:dyDescent="0.3">
      <c r="A117" t="s">
        <v>96</v>
      </c>
      <c r="B117" s="21">
        <v>3</v>
      </c>
      <c r="C117" s="8" t="str">
        <f t="shared" si="2"/>
        <v>3-Final</v>
      </c>
      <c r="D117">
        <f t="shared" si="3"/>
        <v>800</v>
      </c>
    </row>
    <row r="118" spans="1:4" ht="16.5" thickBot="1" x14ac:dyDescent="0.3">
      <c r="A118" t="s">
        <v>96</v>
      </c>
      <c r="B118" s="21">
        <v>4</v>
      </c>
      <c r="C118" s="8" t="str">
        <f t="shared" si="2"/>
        <v>4-Final</v>
      </c>
      <c r="D118">
        <f t="shared" si="3"/>
        <v>672</v>
      </c>
    </row>
    <row r="119" spans="1:4" ht="16.5" thickBot="1" x14ac:dyDescent="0.3">
      <c r="A119" t="s">
        <v>96</v>
      </c>
      <c r="B119" s="21">
        <v>5</v>
      </c>
      <c r="C119" s="8" t="str">
        <f t="shared" si="2"/>
        <v>5-Final</v>
      </c>
      <c r="D119">
        <f t="shared" si="3"/>
        <v>576</v>
      </c>
    </row>
    <row r="120" spans="1:4" ht="16.5" thickBot="1" x14ac:dyDescent="0.3">
      <c r="A120" t="s">
        <v>96</v>
      </c>
      <c r="B120" s="21">
        <v>6</v>
      </c>
      <c r="C120" s="8" t="str">
        <f t="shared" si="2"/>
        <v>6-Final</v>
      </c>
      <c r="D120">
        <f t="shared" si="3"/>
        <v>528</v>
      </c>
    </row>
    <row r="121" spans="1:4" ht="16.5" thickBot="1" x14ac:dyDescent="0.3">
      <c r="A121" t="s">
        <v>96</v>
      </c>
      <c r="B121" s="21">
        <v>7</v>
      </c>
      <c r="C121" s="8" t="str">
        <f t="shared" si="2"/>
        <v>7-Final</v>
      </c>
      <c r="D121">
        <f t="shared" si="3"/>
        <v>480</v>
      </c>
    </row>
    <row r="122" spans="1:4" ht="16.5" thickBot="1" x14ac:dyDescent="0.3">
      <c r="A122" t="s">
        <v>96</v>
      </c>
      <c r="B122" s="21">
        <v>8</v>
      </c>
      <c r="C122" s="8" t="str">
        <f t="shared" si="2"/>
        <v>8-Final</v>
      </c>
      <c r="D122">
        <f t="shared" si="3"/>
        <v>416</v>
      </c>
    </row>
    <row r="123" spans="1:4" ht="16.5" thickBot="1" x14ac:dyDescent="0.3">
      <c r="A123" t="s">
        <v>96</v>
      </c>
      <c r="B123" s="21">
        <v>9</v>
      </c>
      <c r="C123" s="8" t="str">
        <f t="shared" si="2"/>
        <v>9-Final</v>
      </c>
      <c r="D123">
        <f t="shared" si="3"/>
        <v>352</v>
      </c>
    </row>
    <row r="124" spans="1:4" ht="16.5" thickBot="1" x14ac:dyDescent="0.3">
      <c r="A124" t="s">
        <v>96</v>
      </c>
      <c r="B124" s="21">
        <v>10</v>
      </c>
      <c r="C124" s="8" t="str">
        <f t="shared" si="2"/>
        <v>10-Final</v>
      </c>
      <c r="D124">
        <f t="shared" si="3"/>
        <v>320</v>
      </c>
    </row>
    <row r="125" spans="1:4" ht="16.5" thickBot="1" x14ac:dyDescent="0.3">
      <c r="A125" t="s">
        <v>96</v>
      </c>
      <c r="B125" s="21">
        <v>11</v>
      </c>
      <c r="C125" s="8" t="str">
        <f t="shared" si="2"/>
        <v>11-Final</v>
      </c>
      <c r="D125">
        <f t="shared" si="3"/>
        <v>288</v>
      </c>
    </row>
    <row r="126" spans="1:4" ht="16.5" thickBot="1" x14ac:dyDescent="0.3">
      <c r="A126" t="s">
        <v>96</v>
      </c>
      <c r="B126" s="21">
        <v>12</v>
      </c>
      <c r="C126" s="8" t="str">
        <f t="shared" si="2"/>
        <v>12-Final</v>
      </c>
      <c r="D126">
        <f t="shared" si="3"/>
        <v>256</v>
      </c>
    </row>
    <row r="127" spans="1:4" ht="16.5" thickBot="1" x14ac:dyDescent="0.3">
      <c r="A127" t="s">
        <v>96</v>
      </c>
      <c r="B127" s="21">
        <v>13</v>
      </c>
      <c r="C127" s="8" t="str">
        <f t="shared" si="2"/>
        <v>13-Final</v>
      </c>
      <c r="D127">
        <f t="shared" si="3"/>
        <v>208</v>
      </c>
    </row>
    <row r="128" spans="1:4" ht="16.5" thickBot="1" x14ac:dyDescent="0.3">
      <c r="A128" t="s">
        <v>96</v>
      </c>
      <c r="B128" s="21">
        <v>14</v>
      </c>
      <c r="C128" s="8" t="str">
        <f t="shared" si="2"/>
        <v>14-Final</v>
      </c>
      <c r="D128">
        <f t="shared" si="3"/>
        <v>200</v>
      </c>
    </row>
    <row r="129" spans="1:4" ht="16.5" thickBot="1" x14ac:dyDescent="0.3">
      <c r="A129" t="s">
        <v>96</v>
      </c>
      <c r="B129" s="21">
        <v>15</v>
      </c>
      <c r="C129" s="8" t="str">
        <f t="shared" si="2"/>
        <v>15-Final</v>
      </c>
      <c r="D129">
        <f t="shared" si="3"/>
        <v>192</v>
      </c>
    </row>
    <row r="130" spans="1:4" ht="16.5" thickBot="1" x14ac:dyDescent="0.3">
      <c r="A130" t="s">
        <v>96</v>
      </c>
      <c r="B130" s="21">
        <v>16</v>
      </c>
      <c r="C130" s="8" t="str">
        <f t="shared" si="2"/>
        <v>16-Final</v>
      </c>
      <c r="D130">
        <f t="shared" si="3"/>
        <v>184</v>
      </c>
    </row>
    <row r="131" spans="1:4" ht="16.5" thickBot="1" x14ac:dyDescent="0.3">
      <c r="A131" t="s">
        <v>96</v>
      </c>
      <c r="B131" s="21">
        <v>17</v>
      </c>
      <c r="C131" s="8" t="str">
        <f t="shared" si="2"/>
        <v>17-Final</v>
      </c>
      <c r="D131">
        <f t="shared" si="3"/>
        <v>176</v>
      </c>
    </row>
    <row r="132" spans="1:4" ht="16.5" thickBot="1" x14ac:dyDescent="0.3">
      <c r="A132" t="s">
        <v>96</v>
      </c>
      <c r="B132" s="21">
        <v>18</v>
      </c>
      <c r="C132" s="8" t="str">
        <f t="shared" si="2"/>
        <v>18-Final</v>
      </c>
      <c r="D132">
        <f t="shared" si="3"/>
        <v>168</v>
      </c>
    </row>
    <row r="133" spans="1:4" ht="16.5" thickBot="1" x14ac:dyDescent="0.3">
      <c r="A133" t="s">
        <v>96</v>
      </c>
      <c r="B133" s="21">
        <v>19</v>
      </c>
      <c r="C133" s="8" t="str">
        <f t="shared" si="2"/>
        <v>19-Final</v>
      </c>
      <c r="D133">
        <f t="shared" si="3"/>
        <v>160</v>
      </c>
    </row>
    <row r="134" spans="1:4" ht="16.5" thickBot="1" x14ac:dyDescent="0.3">
      <c r="A134" t="s">
        <v>96</v>
      </c>
      <c r="B134" s="21">
        <v>20</v>
      </c>
      <c r="C134" s="8" t="str">
        <f t="shared" si="2"/>
        <v>20-Final</v>
      </c>
      <c r="D134">
        <f t="shared" si="3"/>
        <v>152</v>
      </c>
    </row>
    <row r="135" spans="1:4" ht="16.5" thickBot="1" x14ac:dyDescent="0.3">
      <c r="A135" t="s">
        <v>96</v>
      </c>
      <c r="B135" s="21">
        <v>21</v>
      </c>
      <c r="C135" s="8" t="str">
        <f t="shared" si="2"/>
        <v>21-Final</v>
      </c>
      <c r="D135">
        <f t="shared" si="3"/>
        <v>144</v>
      </c>
    </row>
    <row r="136" spans="1:4" ht="16.5" thickBot="1" x14ac:dyDescent="0.3">
      <c r="A136" t="s">
        <v>96</v>
      </c>
      <c r="B136" s="21">
        <v>22</v>
      </c>
      <c r="C136" s="8" t="str">
        <f t="shared" si="2"/>
        <v>22-Final</v>
      </c>
      <c r="D136">
        <f t="shared" si="3"/>
        <v>136</v>
      </c>
    </row>
    <row r="137" spans="1:4" ht="16.5" thickBot="1" x14ac:dyDescent="0.3">
      <c r="A137" t="s">
        <v>96</v>
      </c>
      <c r="B137" s="21">
        <v>23</v>
      </c>
      <c r="C137" s="8" t="str">
        <f t="shared" si="2"/>
        <v>23-Final</v>
      </c>
      <c r="D137">
        <f t="shared" si="3"/>
        <v>128</v>
      </c>
    </row>
    <row r="138" spans="1:4" ht="16.5" thickBot="1" x14ac:dyDescent="0.3">
      <c r="A138" t="s">
        <v>96</v>
      </c>
      <c r="B138" s="21">
        <v>24</v>
      </c>
      <c r="C138" s="8" t="str">
        <f t="shared" si="2"/>
        <v>24-Final</v>
      </c>
      <c r="D138">
        <f t="shared" si="3"/>
        <v>120</v>
      </c>
    </row>
    <row r="139" spans="1:4" ht="16.5" thickBot="1" x14ac:dyDescent="0.3">
      <c r="A139" t="s">
        <v>96</v>
      </c>
      <c r="B139" s="21">
        <v>25</v>
      </c>
      <c r="C139" s="8" t="str">
        <f t="shared" si="2"/>
        <v>25-Final</v>
      </c>
      <c r="D139">
        <f t="shared" si="3"/>
        <v>112</v>
      </c>
    </row>
    <row r="140" spans="1:4" ht="16.5" thickBot="1" x14ac:dyDescent="0.3">
      <c r="A140" t="s">
        <v>96</v>
      </c>
      <c r="B140" s="21">
        <v>26</v>
      </c>
      <c r="C140" s="8" t="str">
        <f t="shared" si="2"/>
        <v>26-Final</v>
      </c>
      <c r="D140">
        <f t="shared" si="3"/>
        <v>104</v>
      </c>
    </row>
    <row r="141" spans="1:4" ht="16.5" thickBot="1" x14ac:dyDescent="0.3">
      <c r="A141" t="s">
        <v>96</v>
      </c>
      <c r="B141" s="21">
        <v>27</v>
      </c>
      <c r="C141" s="8" t="str">
        <f t="shared" si="2"/>
        <v>27-Final</v>
      </c>
      <c r="D141">
        <f t="shared" si="3"/>
        <v>96</v>
      </c>
    </row>
    <row r="142" spans="1:4" ht="16.5" thickBot="1" x14ac:dyDescent="0.3">
      <c r="A142" t="s">
        <v>96</v>
      </c>
      <c r="B142" s="21">
        <v>28</v>
      </c>
      <c r="C142" s="8" t="str">
        <f t="shared" si="2"/>
        <v>28-Final</v>
      </c>
      <c r="D142">
        <f t="shared" si="3"/>
        <v>88</v>
      </c>
    </row>
    <row r="143" spans="1:4" ht="16.5" thickBot="1" x14ac:dyDescent="0.3">
      <c r="A143" t="s">
        <v>96</v>
      </c>
      <c r="B143" s="21">
        <v>29</v>
      </c>
      <c r="C143" s="8" t="str">
        <f t="shared" si="2"/>
        <v>29-Final</v>
      </c>
      <c r="D143">
        <f t="shared" si="3"/>
        <v>80</v>
      </c>
    </row>
    <row r="144" spans="1:4" ht="16.5" thickBot="1" x14ac:dyDescent="0.3">
      <c r="A144" t="s">
        <v>96</v>
      </c>
      <c r="B144" s="21">
        <v>30</v>
      </c>
      <c r="C144" s="8" t="str">
        <f t="shared" si="2"/>
        <v>30-Final</v>
      </c>
      <c r="D144">
        <f t="shared" si="3"/>
        <v>72</v>
      </c>
    </row>
    <row r="145" spans="1:4" ht="16.5" thickBot="1" x14ac:dyDescent="0.3">
      <c r="A145" t="s">
        <v>96</v>
      </c>
      <c r="B145" s="21">
        <v>31</v>
      </c>
      <c r="C145" s="8" t="str">
        <f t="shared" si="2"/>
        <v>31-Final</v>
      </c>
      <c r="D145">
        <f t="shared" si="3"/>
        <v>64</v>
      </c>
    </row>
    <row r="146" spans="1:4" ht="16.5" thickBot="1" x14ac:dyDescent="0.3">
      <c r="A146" t="s">
        <v>96</v>
      </c>
      <c r="B146" s="21">
        <v>32</v>
      </c>
      <c r="C146" s="8" t="str">
        <f t="shared" si="2"/>
        <v>32-Final</v>
      </c>
      <c r="D146">
        <f t="shared" si="3"/>
        <v>56</v>
      </c>
    </row>
    <row r="147" spans="1:4" ht="16.5" thickBot="1" x14ac:dyDescent="0.3">
      <c r="A147" t="s">
        <v>97</v>
      </c>
      <c r="B147" s="21">
        <v>1</v>
      </c>
      <c r="C147" s="8" t="str">
        <f t="shared" ref="C147:C210" si="4">CONCATENATE(B147,"-",A147)</f>
        <v>1-NIII</v>
      </c>
      <c r="D147">
        <f t="shared" ref="D147:D178" si="5">D83*0.75</f>
        <v>384</v>
      </c>
    </row>
    <row r="148" spans="1:4" ht="16.5" thickBot="1" x14ac:dyDescent="0.3">
      <c r="A148" t="s">
        <v>97</v>
      </c>
      <c r="B148" s="21">
        <v>2</v>
      </c>
      <c r="C148" s="8" t="str">
        <f t="shared" si="4"/>
        <v>2-NIII</v>
      </c>
      <c r="D148">
        <f t="shared" si="5"/>
        <v>336</v>
      </c>
    </row>
    <row r="149" spans="1:4" ht="16.5" thickBot="1" x14ac:dyDescent="0.3">
      <c r="A149" t="s">
        <v>97</v>
      </c>
      <c r="B149" s="21">
        <v>3</v>
      </c>
      <c r="C149" s="8" t="str">
        <f t="shared" si="4"/>
        <v>3-NIII</v>
      </c>
      <c r="D149">
        <f t="shared" si="5"/>
        <v>300</v>
      </c>
    </row>
    <row r="150" spans="1:4" ht="16.5" thickBot="1" x14ac:dyDescent="0.3">
      <c r="A150" t="s">
        <v>97</v>
      </c>
      <c r="B150" s="21">
        <v>4</v>
      </c>
      <c r="C150" s="8" t="str">
        <f t="shared" si="4"/>
        <v>4-NIII</v>
      </c>
      <c r="D150">
        <f t="shared" si="5"/>
        <v>252</v>
      </c>
    </row>
    <row r="151" spans="1:4" ht="16.5" thickBot="1" x14ac:dyDescent="0.3">
      <c r="A151" t="s">
        <v>97</v>
      </c>
      <c r="B151" s="21">
        <v>5</v>
      </c>
      <c r="C151" s="8" t="str">
        <f t="shared" si="4"/>
        <v>5-NIII</v>
      </c>
      <c r="D151">
        <f t="shared" si="5"/>
        <v>216</v>
      </c>
    </row>
    <row r="152" spans="1:4" ht="16.5" thickBot="1" x14ac:dyDescent="0.3">
      <c r="A152" t="s">
        <v>97</v>
      </c>
      <c r="B152" s="21">
        <v>6</v>
      </c>
      <c r="C152" s="8" t="str">
        <f t="shared" si="4"/>
        <v>6-NIII</v>
      </c>
      <c r="D152">
        <f t="shared" si="5"/>
        <v>198</v>
      </c>
    </row>
    <row r="153" spans="1:4" ht="16.5" thickBot="1" x14ac:dyDescent="0.3">
      <c r="A153" t="s">
        <v>97</v>
      </c>
      <c r="B153" s="21">
        <v>7</v>
      </c>
      <c r="C153" s="8" t="str">
        <f t="shared" si="4"/>
        <v>7-NIII</v>
      </c>
      <c r="D153">
        <f t="shared" si="5"/>
        <v>180</v>
      </c>
    </row>
    <row r="154" spans="1:4" ht="16.5" thickBot="1" x14ac:dyDescent="0.3">
      <c r="A154" t="s">
        <v>97</v>
      </c>
      <c r="B154" s="21">
        <v>8</v>
      </c>
      <c r="C154" s="8" t="str">
        <f t="shared" si="4"/>
        <v>8-NIII</v>
      </c>
      <c r="D154">
        <f t="shared" si="5"/>
        <v>156</v>
      </c>
    </row>
    <row r="155" spans="1:4" ht="16.5" thickBot="1" x14ac:dyDescent="0.3">
      <c r="A155" t="s">
        <v>97</v>
      </c>
      <c r="B155" s="21">
        <v>9</v>
      </c>
      <c r="C155" s="8" t="str">
        <f t="shared" si="4"/>
        <v>9-NIII</v>
      </c>
      <c r="D155">
        <f t="shared" si="5"/>
        <v>132</v>
      </c>
    </row>
    <row r="156" spans="1:4" ht="16.5" thickBot="1" x14ac:dyDescent="0.3">
      <c r="A156" t="s">
        <v>97</v>
      </c>
      <c r="B156" s="21">
        <v>10</v>
      </c>
      <c r="C156" s="8" t="str">
        <f t="shared" si="4"/>
        <v>10-NIII</v>
      </c>
      <c r="D156">
        <f t="shared" si="5"/>
        <v>120</v>
      </c>
    </row>
    <row r="157" spans="1:4" ht="16.5" thickBot="1" x14ac:dyDescent="0.3">
      <c r="A157" t="s">
        <v>97</v>
      </c>
      <c r="B157" s="21">
        <v>11</v>
      </c>
      <c r="C157" s="8" t="str">
        <f t="shared" si="4"/>
        <v>11-NIII</v>
      </c>
      <c r="D157">
        <f t="shared" si="5"/>
        <v>108</v>
      </c>
    </row>
    <row r="158" spans="1:4" ht="16.5" thickBot="1" x14ac:dyDescent="0.3">
      <c r="A158" t="s">
        <v>97</v>
      </c>
      <c r="B158" s="21">
        <v>12</v>
      </c>
      <c r="C158" s="8" t="str">
        <f t="shared" si="4"/>
        <v>12-NIII</v>
      </c>
      <c r="D158">
        <f t="shared" si="5"/>
        <v>96</v>
      </c>
    </row>
    <row r="159" spans="1:4" ht="16.5" thickBot="1" x14ac:dyDescent="0.3">
      <c r="A159" t="s">
        <v>97</v>
      </c>
      <c r="B159" s="21">
        <v>13</v>
      </c>
      <c r="C159" s="8" t="str">
        <f t="shared" si="4"/>
        <v>13-NIII</v>
      </c>
      <c r="D159">
        <f t="shared" si="5"/>
        <v>78</v>
      </c>
    </row>
    <row r="160" spans="1:4" ht="16.5" thickBot="1" x14ac:dyDescent="0.3">
      <c r="A160" t="s">
        <v>97</v>
      </c>
      <c r="B160" s="21">
        <v>14</v>
      </c>
      <c r="C160" s="8" t="str">
        <f t="shared" si="4"/>
        <v>14-NIII</v>
      </c>
      <c r="D160">
        <f t="shared" si="5"/>
        <v>75</v>
      </c>
    </row>
    <row r="161" spans="1:4" ht="16.5" thickBot="1" x14ac:dyDescent="0.3">
      <c r="A161" t="s">
        <v>97</v>
      </c>
      <c r="B161" s="21">
        <v>15</v>
      </c>
      <c r="C161" s="8" t="str">
        <f t="shared" si="4"/>
        <v>15-NIII</v>
      </c>
      <c r="D161">
        <f t="shared" si="5"/>
        <v>72</v>
      </c>
    </row>
    <row r="162" spans="1:4" ht="16.5" thickBot="1" x14ac:dyDescent="0.3">
      <c r="A162" t="s">
        <v>97</v>
      </c>
      <c r="B162" s="21">
        <v>16</v>
      </c>
      <c r="C162" s="8" t="str">
        <f t="shared" si="4"/>
        <v>16-NIII</v>
      </c>
      <c r="D162">
        <f t="shared" si="5"/>
        <v>69</v>
      </c>
    </row>
    <row r="163" spans="1:4" ht="16.5" thickBot="1" x14ac:dyDescent="0.3">
      <c r="A163" t="s">
        <v>97</v>
      </c>
      <c r="B163" s="21">
        <v>17</v>
      </c>
      <c r="C163" s="8" t="str">
        <f t="shared" si="4"/>
        <v>17-NIII</v>
      </c>
      <c r="D163">
        <f t="shared" si="5"/>
        <v>66</v>
      </c>
    </row>
    <row r="164" spans="1:4" ht="16.5" thickBot="1" x14ac:dyDescent="0.3">
      <c r="A164" t="s">
        <v>97</v>
      </c>
      <c r="B164" s="21">
        <v>18</v>
      </c>
      <c r="C164" s="8" t="str">
        <f t="shared" si="4"/>
        <v>18-NIII</v>
      </c>
      <c r="D164">
        <f t="shared" si="5"/>
        <v>63</v>
      </c>
    </row>
    <row r="165" spans="1:4" ht="16.5" thickBot="1" x14ac:dyDescent="0.3">
      <c r="A165" t="s">
        <v>97</v>
      </c>
      <c r="B165" s="21">
        <v>19</v>
      </c>
      <c r="C165" s="8" t="str">
        <f t="shared" si="4"/>
        <v>19-NIII</v>
      </c>
      <c r="D165">
        <f t="shared" si="5"/>
        <v>60</v>
      </c>
    </row>
    <row r="166" spans="1:4" ht="16.5" thickBot="1" x14ac:dyDescent="0.3">
      <c r="A166" t="s">
        <v>97</v>
      </c>
      <c r="B166" s="21">
        <v>20</v>
      </c>
      <c r="C166" s="8" t="str">
        <f t="shared" si="4"/>
        <v>20-NIII</v>
      </c>
      <c r="D166">
        <f t="shared" si="5"/>
        <v>57</v>
      </c>
    </row>
    <row r="167" spans="1:4" ht="16.5" thickBot="1" x14ac:dyDescent="0.3">
      <c r="A167" t="s">
        <v>97</v>
      </c>
      <c r="B167" s="21">
        <v>21</v>
      </c>
      <c r="C167" s="8" t="str">
        <f t="shared" si="4"/>
        <v>21-NIII</v>
      </c>
      <c r="D167">
        <f t="shared" si="5"/>
        <v>54</v>
      </c>
    </row>
    <row r="168" spans="1:4" ht="16.5" thickBot="1" x14ac:dyDescent="0.3">
      <c r="A168" t="s">
        <v>97</v>
      </c>
      <c r="B168" s="21">
        <v>22</v>
      </c>
      <c r="C168" s="8" t="str">
        <f t="shared" si="4"/>
        <v>22-NIII</v>
      </c>
      <c r="D168">
        <f t="shared" si="5"/>
        <v>51</v>
      </c>
    </row>
    <row r="169" spans="1:4" ht="16.5" thickBot="1" x14ac:dyDescent="0.3">
      <c r="A169" t="s">
        <v>97</v>
      </c>
      <c r="B169" s="21">
        <v>23</v>
      </c>
      <c r="C169" s="8" t="str">
        <f t="shared" si="4"/>
        <v>23-NIII</v>
      </c>
      <c r="D169">
        <f t="shared" si="5"/>
        <v>48</v>
      </c>
    </row>
    <row r="170" spans="1:4" ht="16.5" thickBot="1" x14ac:dyDescent="0.3">
      <c r="A170" t="s">
        <v>97</v>
      </c>
      <c r="B170" s="21">
        <v>24</v>
      </c>
      <c r="C170" s="8" t="str">
        <f t="shared" si="4"/>
        <v>24-NIII</v>
      </c>
      <c r="D170">
        <f t="shared" si="5"/>
        <v>45</v>
      </c>
    </row>
    <row r="171" spans="1:4" ht="16.5" thickBot="1" x14ac:dyDescent="0.3">
      <c r="A171" t="s">
        <v>97</v>
      </c>
      <c r="B171" s="21">
        <v>25</v>
      </c>
      <c r="C171" s="8" t="str">
        <f t="shared" si="4"/>
        <v>25-NIII</v>
      </c>
      <c r="D171">
        <f t="shared" si="5"/>
        <v>42</v>
      </c>
    </row>
    <row r="172" spans="1:4" ht="16.5" thickBot="1" x14ac:dyDescent="0.3">
      <c r="A172" t="s">
        <v>97</v>
      </c>
      <c r="B172" s="21">
        <v>26</v>
      </c>
      <c r="C172" s="8" t="str">
        <f t="shared" si="4"/>
        <v>26-NIII</v>
      </c>
      <c r="D172">
        <f t="shared" si="5"/>
        <v>39</v>
      </c>
    </row>
    <row r="173" spans="1:4" ht="16.5" thickBot="1" x14ac:dyDescent="0.3">
      <c r="A173" t="s">
        <v>97</v>
      </c>
      <c r="B173" s="21">
        <v>27</v>
      </c>
      <c r="C173" s="8" t="str">
        <f t="shared" si="4"/>
        <v>27-NIII</v>
      </c>
      <c r="D173">
        <f t="shared" si="5"/>
        <v>36</v>
      </c>
    </row>
    <row r="174" spans="1:4" ht="16.5" thickBot="1" x14ac:dyDescent="0.3">
      <c r="A174" t="s">
        <v>97</v>
      </c>
      <c r="B174" s="21">
        <v>28</v>
      </c>
      <c r="C174" s="8" t="str">
        <f t="shared" si="4"/>
        <v>28-NIII</v>
      </c>
      <c r="D174">
        <f t="shared" si="5"/>
        <v>33</v>
      </c>
    </row>
    <row r="175" spans="1:4" ht="16.5" thickBot="1" x14ac:dyDescent="0.3">
      <c r="A175" t="s">
        <v>97</v>
      </c>
      <c r="B175" s="21">
        <v>29</v>
      </c>
      <c r="C175" s="8" t="str">
        <f t="shared" si="4"/>
        <v>29-NIII</v>
      </c>
      <c r="D175">
        <f t="shared" si="5"/>
        <v>30</v>
      </c>
    </row>
    <row r="176" spans="1:4" ht="16.5" thickBot="1" x14ac:dyDescent="0.3">
      <c r="A176" t="s">
        <v>97</v>
      </c>
      <c r="B176" s="21">
        <v>30</v>
      </c>
      <c r="C176" s="8" t="str">
        <f t="shared" si="4"/>
        <v>30-NIII</v>
      </c>
      <c r="D176">
        <f t="shared" si="5"/>
        <v>27</v>
      </c>
    </row>
    <row r="177" spans="1:4" ht="16.5" thickBot="1" x14ac:dyDescent="0.3">
      <c r="A177" t="s">
        <v>97</v>
      </c>
      <c r="B177" s="21">
        <v>31</v>
      </c>
      <c r="C177" s="8" t="str">
        <f t="shared" si="4"/>
        <v>31-NIII</v>
      </c>
      <c r="D177">
        <f t="shared" si="5"/>
        <v>24</v>
      </c>
    </row>
    <row r="178" spans="1:4" ht="16.5" thickBot="1" x14ac:dyDescent="0.3">
      <c r="A178" t="s">
        <v>97</v>
      </c>
      <c r="B178" s="21">
        <v>32</v>
      </c>
      <c r="C178" s="8" t="str">
        <f t="shared" si="4"/>
        <v>32-NIII</v>
      </c>
      <c r="D178">
        <f t="shared" si="5"/>
        <v>21</v>
      </c>
    </row>
    <row r="179" spans="1:4" ht="16.5" thickBot="1" x14ac:dyDescent="0.3">
      <c r="A179" t="s">
        <v>98</v>
      </c>
      <c r="B179" s="21">
        <v>1</v>
      </c>
      <c r="C179" s="8" t="str">
        <f t="shared" si="4"/>
        <v>1-NII</v>
      </c>
      <c r="D179">
        <f t="shared" ref="D179:D210" si="6">D83*0.25</f>
        <v>128</v>
      </c>
    </row>
    <row r="180" spans="1:4" ht="16.5" thickBot="1" x14ac:dyDescent="0.3">
      <c r="A180" t="s">
        <v>98</v>
      </c>
      <c r="B180" s="21">
        <v>2</v>
      </c>
      <c r="C180" s="8" t="str">
        <f t="shared" si="4"/>
        <v>2-NII</v>
      </c>
      <c r="D180">
        <f t="shared" si="6"/>
        <v>112</v>
      </c>
    </row>
    <row r="181" spans="1:4" ht="16.5" thickBot="1" x14ac:dyDescent="0.3">
      <c r="A181" t="s">
        <v>98</v>
      </c>
      <c r="B181" s="21">
        <v>3</v>
      </c>
      <c r="C181" s="8" t="str">
        <f t="shared" si="4"/>
        <v>3-NII</v>
      </c>
      <c r="D181">
        <f t="shared" si="6"/>
        <v>100</v>
      </c>
    </row>
    <row r="182" spans="1:4" ht="16.5" thickBot="1" x14ac:dyDescent="0.3">
      <c r="A182" t="s">
        <v>98</v>
      </c>
      <c r="B182" s="21">
        <v>4</v>
      </c>
      <c r="C182" s="8" t="str">
        <f t="shared" si="4"/>
        <v>4-NII</v>
      </c>
      <c r="D182">
        <f t="shared" si="6"/>
        <v>84</v>
      </c>
    </row>
    <row r="183" spans="1:4" ht="16.5" thickBot="1" x14ac:dyDescent="0.3">
      <c r="A183" t="s">
        <v>98</v>
      </c>
      <c r="B183" s="21">
        <v>5</v>
      </c>
      <c r="C183" s="8" t="str">
        <f t="shared" si="4"/>
        <v>5-NII</v>
      </c>
      <c r="D183">
        <f t="shared" si="6"/>
        <v>72</v>
      </c>
    </row>
    <row r="184" spans="1:4" ht="16.5" thickBot="1" x14ac:dyDescent="0.3">
      <c r="A184" t="s">
        <v>98</v>
      </c>
      <c r="B184" s="21">
        <v>6</v>
      </c>
      <c r="C184" s="8" t="str">
        <f t="shared" si="4"/>
        <v>6-NII</v>
      </c>
      <c r="D184">
        <f t="shared" si="6"/>
        <v>66</v>
      </c>
    </row>
    <row r="185" spans="1:4" ht="16.5" thickBot="1" x14ac:dyDescent="0.3">
      <c r="A185" t="s">
        <v>98</v>
      </c>
      <c r="B185" s="21">
        <v>7</v>
      </c>
      <c r="C185" s="8" t="str">
        <f t="shared" si="4"/>
        <v>7-NII</v>
      </c>
      <c r="D185">
        <f t="shared" si="6"/>
        <v>60</v>
      </c>
    </row>
    <row r="186" spans="1:4" ht="16.5" thickBot="1" x14ac:dyDescent="0.3">
      <c r="A186" t="s">
        <v>98</v>
      </c>
      <c r="B186" s="21">
        <v>8</v>
      </c>
      <c r="C186" s="8" t="str">
        <f t="shared" si="4"/>
        <v>8-NII</v>
      </c>
      <c r="D186">
        <f t="shared" si="6"/>
        <v>52</v>
      </c>
    </row>
    <row r="187" spans="1:4" ht="16.5" thickBot="1" x14ac:dyDescent="0.3">
      <c r="A187" t="s">
        <v>98</v>
      </c>
      <c r="B187" s="21">
        <v>9</v>
      </c>
      <c r="C187" s="8" t="str">
        <f t="shared" si="4"/>
        <v>9-NII</v>
      </c>
      <c r="D187">
        <f t="shared" si="6"/>
        <v>44</v>
      </c>
    </row>
    <row r="188" spans="1:4" ht="16.5" thickBot="1" x14ac:dyDescent="0.3">
      <c r="A188" t="s">
        <v>98</v>
      </c>
      <c r="B188" s="21">
        <v>10</v>
      </c>
      <c r="C188" s="8" t="str">
        <f t="shared" si="4"/>
        <v>10-NII</v>
      </c>
      <c r="D188">
        <f t="shared" si="6"/>
        <v>40</v>
      </c>
    </row>
    <row r="189" spans="1:4" ht="16.5" thickBot="1" x14ac:dyDescent="0.3">
      <c r="A189" t="s">
        <v>98</v>
      </c>
      <c r="B189" s="21">
        <v>11</v>
      </c>
      <c r="C189" s="8" t="str">
        <f t="shared" si="4"/>
        <v>11-NII</v>
      </c>
      <c r="D189">
        <f t="shared" si="6"/>
        <v>36</v>
      </c>
    </row>
    <row r="190" spans="1:4" ht="16.5" thickBot="1" x14ac:dyDescent="0.3">
      <c r="A190" t="s">
        <v>98</v>
      </c>
      <c r="B190" s="21">
        <v>12</v>
      </c>
      <c r="C190" s="8" t="str">
        <f t="shared" si="4"/>
        <v>12-NII</v>
      </c>
      <c r="D190">
        <f t="shared" si="6"/>
        <v>32</v>
      </c>
    </row>
    <row r="191" spans="1:4" ht="16.5" thickBot="1" x14ac:dyDescent="0.3">
      <c r="A191" t="s">
        <v>98</v>
      </c>
      <c r="B191" s="21">
        <v>13</v>
      </c>
      <c r="C191" s="8" t="str">
        <f t="shared" si="4"/>
        <v>13-NII</v>
      </c>
      <c r="D191">
        <f t="shared" si="6"/>
        <v>26</v>
      </c>
    </row>
    <row r="192" spans="1:4" ht="16.5" thickBot="1" x14ac:dyDescent="0.3">
      <c r="A192" t="s">
        <v>98</v>
      </c>
      <c r="B192" s="21">
        <v>14</v>
      </c>
      <c r="C192" s="8" t="str">
        <f t="shared" si="4"/>
        <v>14-NII</v>
      </c>
      <c r="D192">
        <f t="shared" si="6"/>
        <v>25</v>
      </c>
    </row>
    <row r="193" spans="1:4" ht="16.5" thickBot="1" x14ac:dyDescent="0.3">
      <c r="A193" t="s">
        <v>98</v>
      </c>
      <c r="B193" s="21">
        <v>15</v>
      </c>
      <c r="C193" s="8" t="str">
        <f t="shared" si="4"/>
        <v>15-NII</v>
      </c>
      <c r="D193">
        <f t="shared" si="6"/>
        <v>24</v>
      </c>
    </row>
    <row r="194" spans="1:4" ht="16.5" thickBot="1" x14ac:dyDescent="0.3">
      <c r="A194" t="s">
        <v>98</v>
      </c>
      <c r="B194" s="21">
        <v>16</v>
      </c>
      <c r="C194" s="8" t="str">
        <f t="shared" si="4"/>
        <v>16-NII</v>
      </c>
      <c r="D194">
        <f t="shared" si="6"/>
        <v>23</v>
      </c>
    </row>
    <row r="195" spans="1:4" ht="16.5" thickBot="1" x14ac:dyDescent="0.3">
      <c r="A195" t="s">
        <v>98</v>
      </c>
      <c r="B195" s="21">
        <v>17</v>
      </c>
      <c r="C195" s="8" t="str">
        <f t="shared" si="4"/>
        <v>17-NII</v>
      </c>
      <c r="D195">
        <f t="shared" si="6"/>
        <v>22</v>
      </c>
    </row>
    <row r="196" spans="1:4" ht="16.5" thickBot="1" x14ac:dyDescent="0.3">
      <c r="A196" t="s">
        <v>98</v>
      </c>
      <c r="B196" s="21">
        <v>18</v>
      </c>
      <c r="C196" s="8" t="str">
        <f t="shared" si="4"/>
        <v>18-NII</v>
      </c>
      <c r="D196">
        <f t="shared" si="6"/>
        <v>21</v>
      </c>
    </row>
    <row r="197" spans="1:4" ht="16.5" thickBot="1" x14ac:dyDescent="0.3">
      <c r="A197" t="s">
        <v>98</v>
      </c>
      <c r="B197" s="21">
        <v>19</v>
      </c>
      <c r="C197" s="8" t="str">
        <f t="shared" si="4"/>
        <v>19-NII</v>
      </c>
      <c r="D197">
        <f t="shared" si="6"/>
        <v>20</v>
      </c>
    </row>
    <row r="198" spans="1:4" ht="16.5" thickBot="1" x14ac:dyDescent="0.3">
      <c r="A198" t="s">
        <v>98</v>
      </c>
      <c r="B198" s="21">
        <v>20</v>
      </c>
      <c r="C198" s="8" t="str">
        <f t="shared" si="4"/>
        <v>20-NII</v>
      </c>
      <c r="D198">
        <f t="shared" si="6"/>
        <v>19</v>
      </c>
    </row>
    <row r="199" spans="1:4" ht="16.5" thickBot="1" x14ac:dyDescent="0.3">
      <c r="A199" t="s">
        <v>98</v>
      </c>
      <c r="B199" s="21">
        <v>21</v>
      </c>
      <c r="C199" s="8" t="str">
        <f t="shared" si="4"/>
        <v>21-NII</v>
      </c>
      <c r="D199">
        <f t="shared" si="6"/>
        <v>18</v>
      </c>
    </row>
    <row r="200" spans="1:4" ht="16.5" thickBot="1" x14ac:dyDescent="0.3">
      <c r="A200" t="s">
        <v>98</v>
      </c>
      <c r="B200" s="21">
        <v>22</v>
      </c>
      <c r="C200" s="8" t="str">
        <f t="shared" si="4"/>
        <v>22-NII</v>
      </c>
      <c r="D200">
        <f t="shared" si="6"/>
        <v>17</v>
      </c>
    </row>
    <row r="201" spans="1:4" ht="16.5" thickBot="1" x14ac:dyDescent="0.3">
      <c r="A201" t="s">
        <v>98</v>
      </c>
      <c r="B201" s="21">
        <v>23</v>
      </c>
      <c r="C201" s="8" t="str">
        <f t="shared" si="4"/>
        <v>23-NII</v>
      </c>
      <c r="D201">
        <f t="shared" si="6"/>
        <v>16</v>
      </c>
    </row>
    <row r="202" spans="1:4" ht="16.5" thickBot="1" x14ac:dyDescent="0.3">
      <c r="A202" t="s">
        <v>98</v>
      </c>
      <c r="B202" s="21">
        <v>24</v>
      </c>
      <c r="C202" s="8" t="str">
        <f t="shared" si="4"/>
        <v>24-NII</v>
      </c>
      <c r="D202">
        <f t="shared" si="6"/>
        <v>15</v>
      </c>
    </row>
    <row r="203" spans="1:4" ht="16.5" thickBot="1" x14ac:dyDescent="0.3">
      <c r="A203" t="s">
        <v>98</v>
      </c>
      <c r="B203" s="21">
        <v>25</v>
      </c>
      <c r="C203" s="8" t="str">
        <f t="shared" si="4"/>
        <v>25-NII</v>
      </c>
      <c r="D203">
        <f t="shared" si="6"/>
        <v>14</v>
      </c>
    </row>
    <row r="204" spans="1:4" ht="16.5" thickBot="1" x14ac:dyDescent="0.3">
      <c r="A204" t="s">
        <v>98</v>
      </c>
      <c r="B204" s="21">
        <v>26</v>
      </c>
      <c r="C204" s="8" t="str">
        <f t="shared" si="4"/>
        <v>26-NII</v>
      </c>
      <c r="D204">
        <f t="shared" si="6"/>
        <v>13</v>
      </c>
    </row>
    <row r="205" spans="1:4" ht="16.5" thickBot="1" x14ac:dyDescent="0.3">
      <c r="A205" t="s">
        <v>98</v>
      </c>
      <c r="B205" s="21">
        <v>27</v>
      </c>
      <c r="C205" s="8" t="str">
        <f t="shared" si="4"/>
        <v>27-NII</v>
      </c>
      <c r="D205">
        <f t="shared" si="6"/>
        <v>12</v>
      </c>
    </row>
    <row r="206" spans="1:4" ht="16.5" thickBot="1" x14ac:dyDescent="0.3">
      <c r="A206" t="s">
        <v>98</v>
      </c>
      <c r="B206" s="21">
        <v>28</v>
      </c>
      <c r="C206" s="8" t="str">
        <f t="shared" si="4"/>
        <v>28-NII</v>
      </c>
      <c r="D206">
        <f t="shared" si="6"/>
        <v>11</v>
      </c>
    </row>
    <row r="207" spans="1:4" ht="16.5" thickBot="1" x14ac:dyDescent="0.3">
      <c r="A207" t="s">
        <v>98</v>
      </c>
      <c r="B207" s="21">
        <v>29</v>
      </c>
      <c r="C207" s="8" t="str">
        <f t="shared" si="4"/>
        <v>29-NII</v>
      </c>
      <c r="D207">
        <f t="shared" si="6"/>
        <v>10</v>
      </c>
    </row>
    <row r="208" spans="1:4" ht="16.5" thickBot="1" x14ac:dyDescent="0.3">
      <c r="A208" t="s">
        <v>98</v>
      </c>
      <c r="B208" s="21">
        <v>30</v>
      </c>
      <c r="C208" s="8" t="str">
        <f t="shared" si="4"/>
        <v>30-NII</v>
      </c>
      <c r="D208">
        <f t="shared" si="6"/>
        <v>9</v>
      </c>
    </row>
    <row r="209" spans="1:4" ht="16.5" thickBot="1" x14ac:dyDescent="0.3">
      <c r="A209" t="s">
        <v>98</v>
      </c>
      <c r="B209" s="21">
        <v>31</v>
      </c>
      <c r="C209" s="8" t="str">
        <f t="shared" si="4"/>
        <v>31-NII</v>
      </c>
      <c r="D209">
        <f t="shared" si="6"/>
        <v>8</v>
      </c>
    </row>
    <row r="210" spans="1:4" ht="16.5" thickBot="1" x14ac:dyDescent="0.3">
      <c r="A210" t="s">
        <v>98</v>
      </c>
      <c r="B210" s="21">
        <v>32</v>
      </c>
      <c r="C210" s="8" t="str">
        <f t="shared" si="4"/>
        <v>32-NII</v>
      </c>
      <c r="D210">
        <f t="shared" si="6"/>
        <v>7</v>
      </c>
    </row>
    <row r="211" spans="1:4" ht="16.5" thickBot="1" x14ac:dyDescent="0.3">
      <c r="A211" t="s">
        <v>2</v>
      </c>
      <c r="B211" s="21">
        <v>1</v>
      </c>
      <c r="C211" s="8" t="str">
        <f t="shared" ref="C211:C274" si="7">CONCATENATE(B211,"-",A211)</f>
        <v>1-NI</v>
      </c>
      <c r="D211">
        <v>51</v>
      </c>
    </row>
    <row r="212" spans="1:4" ht="16.5" thickBot="1" x14ac:dyDescent="0.3">
      <c r="A212" t="s">
        <v>2</v>
      </c>
      <c r="B212" s="21">
        <v>2</v>
      </c>
      <c r="C212" s="8" t="str">
        <f t="shared" si="7"/>
        <v>2-NI</v>
      </c>
      <c r="D212">
        <v>45</v>
      </c>
    </row>
    <row r="213" spans="1:4" ht="16.5" thickBot="1" x14ac:dyDescent="0.3">
      <c r="A213" t="s">
        <v>2</v>
      </c>
      <c r="B213" s="21">
        <v>3</v>
      </c>
      <c r="C213" s="8" t="str">
        <f t="shared" si="7"/>
        <v>3-NI</v>
      </c>
      <c r="D213">
        <f>D85*0.1</f>
        <v>40</v>
      </c>
    </row>
    <row r="214" spans="1:4" ht="16.5" thickBot="1" x14ac:dyDescent="0.3">
      <c r="A214" t="s">
        <v>2</v>
      </c>
      <c r="B214" s="21">
        <v>4</v>
      </c>
      <c r="C214" s="8" t="str">
        <f t="shared" si="7"/>
        <v>4-NI</v>
      </c>
      <c r="D214">
        <v>34</v>
      </c>
    </row>
    <row r="215" spans="1:4" ht="16.5" thickBot="1" x14ac:dyDescent="0.3">
      <c r="A215" t="s">
        <v>2</v>
      </c>
      <c r="B215" s="21">
        <v>5</v>
      </c>
      <c r="C215" s="8" t="str">
        <f t="shared" si="7"/>
        <v>5-NI</v>
      </c>
      <c r="D215">
        <v>29</v>
      </c>
    </row>
    <row r="216" spans="1:4" ht="16.5" thickBot="1" x14ac:dyDescent="0.3">
      <c r="A216" t="s">
        <v>2</v>
      </c>
      <c r="B216" s="21">
        <v>6</v>
      </c>
      <c r="C216" s="8" t="str">
        <f t="shared" si="7"/>
        <v>6-NI</v>
      </c>
      <c r="D216">
        <v>26</v>
      </c>
    </row>
    <row r="217" spans="1:4" ht="16.5" thickBot="1" x14ac:dyDescent="0.3">
      <c r="A217" t="s">
        <v>2</v>
      </c>
      <c r="B217" s="21">
        <v>7</v>
      </c>
      <c r="C217" s="8" t="str">
        <f t="shared" si="7"/>
        <v>7-NI</v>
      </c>
      <c r="D217">
        <f>D89*0.1</f>
        <v>24</v>
      </c>
    </row>
    <row r="218" spans="1:4" ht="16.5" thickBot="1" x14ac:dyDescent="0.3">
      <c r="A218" t="s">
        <v>2</v>
      </c>
      <c r="B218" s="21">
        <v>8</v>
      </c>
      <c r="C218" s="8" t="str">
        <f t="shared" si="7"/>
        <v>8-NI</v>
      </c>
      <c r="D218">
        <v>21</v>
      </c>
    </row>
    <row r="219" spans="1:4" ht="16.5" thickBot="1" x14ac:dyDescent="0.3">
      <c r="A219" t="s">
        <v>2</v>
      </c>
      <c r="B219" s="21">
        <v>9</v>
      </c>
      <c r="C219" s="8" t="str">
        <f t="shared" si="7"/>
        <v>9-NI</v>
      </c>
      <c r="D219">
        <v>18</v>
      </c>
    </row>
    <row r="220" spans="1:4" ht="16.5" thickBot="1" x14ac:dyDescent="0.3">
      <c r="A220" t="s">
        <v>2</v>
      </c>
      <c r="B220" s="21">
        <v>10</v>
      </c>
      <c r="C220" s="8" t="str">
        <f t="shared" si="7"/>
        <v>10-NI</v>
      </c>
      <c r="D220">
        <f>D92*0.1</f>
        <v>16</v>
      </c>
    </row>
    <row r="221" spans="1:4" ht="16.5" thickBot="1" x14ac:dyDescent="0.3">
      <c r="A221" t="s">
        <v>2</v>
      </c>
      <c r="B221" s="21">
        <v>11</v>
      </c>
      <c r="C221" s="8" t="str">
        <f t="shared" si="7"/>
        <v>11-NI</v>
      </c>
      <c r="D221">
        <v>14</v>
      </c>
    </row>
    <row r="222" spans="1:4" ht="16.5" thickBot="1" x14ac:dyDescent="0.3">
      <c r="A222" t="s">
        <v>2</v>
      </c>
      <c r="B222" s="21">
        <v>12</v>
      </c>
      <c r="C222" s="8" t="str">
        <f t="shared" si="7"/>
        <v>12-NI</v>
      </c>
      <c r="D222">
        <v>13</v>
      </c>
    </row>
    <row r="223" spans="1:4" ht="16.5" thickBot="1" x14ac:dyDescent="0.3">
      <c r="A223" t="s">
        <v>2</v>
      </c>
      <c r="B223" s="21">
        <v>13</v>
      </c>
      <c r="C223" s="8" t="str">
        <f t="shared" si="7"/>
        <v>13-NI</v>
      </c>
      <c r="D223">
        <v>10</v>
      </c>
    </row>
    <row r="224" spans="1:4" ht="16.5" thickBot="1" x14ac:dyDescent="0.3">
      <c r="A224" t="s">
        <v>2</v>
      </c>
      <c r="B224" s="21">
        <v>14</v>
      </c>
      <c r="C224" s="8" t="str">
        <f t="shared" si="7"/>
        <v>14-NI</v>
      </c>
      <c r="D224">
        <f>D96*0.1</f>
        <v>10</v>
      </c>
    </row>
    <row r="225" spans="1:4" ht="16.5" thickBot="1" x14ac:dyDescent="0.3">
      <c r="A225" t="s">
        <v>2</v>
      </c>
      <c r="B225" s="21">
        <v>15</v>
      </c>
      <c r="C225" s="8" t="str">
        <f t="shared" si="7"/>
        <v>15-NI</v>
      </c>
      <c r="D225">
        <v>10</v>
      </c>
    </row>
    <row r="226" spans="1:4" ht="16.5" thickBot="1" x14ac:dyDescent="0.3">
      <c r="A226" t="s">
        <v>2</v>
      </c>
      <c r="B226" s="21">
        <v>16</v>
      </c>
      <c r="C226" s="8" t="str">
        <f t="shared" si="7"/>
        <v>16-NI</v>
      </c>
      <c r="D226">
        <v>9</v>
      </c>
    </row>
    <row r="227" spans="1:4" ht="16.5" thickBot="1" x14ac:dyDescent="0.3">
      <c r="A227" t="s">
        <v>2</v>
      </c>
      <c r="B227" s="21">
        <v>17</v>
      </c>
      <c r="C227" s="8" t="str">
        <f t="shared" si="7"/>
        <v>17-NI</v>
      </c>
      <c r="D227">
        <v>9</v>
      </c>
    </row>
    <row r="228" spans="1:4" ht="16.5" thickBot="1" x14ac:dyDescent="0.3">
      <c r="A228" t="s">
        <v>2</v>
      </c>
      <c r="B228" s="21">
        <v>18</v>
      </c>
      <c r="C228" s="8" t="str">
        <f t="shared" si="7"/>
        <v>18-NI</v>
      </c>
      <c r="D228">
        <v>8</v>
      </c>
    </row>
    <row r="229" spans="1:4" ht="16.5" thickBot="1" x14ac:dyDescent="0.3">
      <c r="A229" t="s">
        <v>2</v>
      </c>
      <c r="B229" s="21">
        <v>19</v>
      </c>
      <c r="C229" s="8" t="str">
        <f t="shared" si="7"/>
        <v>19-NI</v>
      </c>
      <c r="D229">
        <f>D101*0.1</f>
        <v>8</v>
      </c>
    </row>
    <row r="230" spans="1:4" ht="16.5" thickBot="1" x14ac:dyDescent="0.3">
      <c r="A230" t="s">
        <v>2</v>
      </c>
      <c r="B230" s="21">
        <v>20</v>
      </c>
      <c r="C230" s="8" t="str">
        <f t="shared" si="7"/>
        <v>20-NI</v>
      </c>
      <c r="D230">
        <v>8</v>
      </c>
    </row>
    <row r="231" spans="1:4" ht="16.5" thickBot="1" x14ac:dyDescent="0.3">
      <c r="A231" t="s">
        <v>2</v>
      </c>
      <c r="B231" s="21">
        <v>21</v>
      </c>
      <c r="C231" s="8" t="str">
        <f t="shared" si="7"/>
        <v>21-NI</v>
      </c>
      <c r="D231">
        <v>7</v>
      </c>
    </row>
    <row r="232" spans="1:4" ht="16.5" thickBot="1" x14ac:dyDescent="0.3">
      <c r="A232" t="s">
        <v>2</v>
      </c>
      <c r="B232" s="21">
        <v>22</v>
      </c>
      <c r="C232" s="8" t="str">
        <f t="shared" si="7"/>
        <v>22-NI</v>
      </c>
      <c r="D232">
        <v>7</v>
      </c>
    </row>
    <row r="233" spans="1:4" ht="16.5" thickBot="1" x14ac:dyDescent="0.3">
      <c r="A233" t="s">
        <v>2</v>
      </c>
      <c r="B233" s="21">
        <v>23</v>
      </c>
      <c r="C233" s="8" t="str">
        <f t="shared" si="7"/>
        <v>23-NI</v>
      </c>
      <c r="D233">
        <v>6</v>
      </c>
    </row>
    <row r="234" spans="1:4" ht="16.5" thickBot="1" x14ac:dyDescent="0.3">
      <c r="A234" t="s">
        <v>2</v>
      </c>
      <c r="B234" s="21">
        <v>24</v>
      </c>
      <c r="C234" s="8" t="str">
        <f t="shared" si="7"/>
        <v>24-NI</v>
      </c>
      <c r="D234">
        <f>D106*0.1</f>
        <v>6</v>
      </c>
    </row>
    <row r="235" spans="1:4" ht="16.5" thickBot="1" x14ac:dyDescent="0.3">
      <c r="A235" t="s">
        <v>2</v>
      </c>
      <c r="B235" s="21">
        <v>25</v>
      </c>
      <c r="C235" s="8" t="str">
        <f t="shared" si="7"/>
        <v>25-NI</v>
      </c>
      <c r="D235">
        <v>6</v>
      </c>
    </row>
    <row r="236" spans="1:4" ht="16.5" thickBot="1" x14ac:dyDescent="0.3">
      <c r="A236" t="s">
        <v>2</v>
      </c>
      <c r="B236" s="21">
        <v>26</v>
      </c>
      <c r="C236" s="8" t="str">
        <f t="shared" si="7"/>
        <v>26-NI</v>
      </c>
      <c r="D236">
        <v>5</v>
      </c>
    </row>
    <row r="237" spans="1:4" ht="16.5" thickBot="1" x14ac:dyDescent="0.3">
      <c r="A237" t="s">
        <v>2</v>
      </c>
      <c r="B237" s="21">
        <v>27</v>
      </c>
      <c r="C237" s="8" t="str">
        <f t="shared" si="7"/>
        <v>27-NI</v>
      </c>
      <c r="D237">
        <v>5</v>
      </c>
    </row>
    <row r="238" spans="1:4" ht="16.5" thickBot="1" x14ac:dyDescent="0.3">
      <c r="A238" t="s">
        <v>2</v>
      </c>
      <c r="B238" s="21">
        <v>28</v>
      </c>
      <c r="C238" s="8" t="str">
        <f t="shared" si="7"/>
        <v>28-NI</v>
      </c>
      <c r="D238">
        <v>4</v>
      </c>
    </row>
    <row r="239" spans="1:4" ht="16.5" thickBot="1" x14ac:dyDescent="0.3">
      <c r="A239" t="s">
        <v>2</v>
      </c>
      <c r="B239" s="21">
        <v>29</v>
      </c>
      <c r="C239" s="8" t="str">
        <f t="shared" si="7"/>
        <v>29-NI</v>
      </c>
      <c r="D239">
        <f>D111*0.1</f>
        <v>4</v>
      </c>
    </row>
    <row r="240" spans="1:4" ht="16.5" thickBot="1" x14ac:dyDescent="0.3">
      <c r="A240" t="s">
        <v>2</v>
      </c>
      <c r="B240" s="21">
        <v>30</v>
      </c>
      <c r="C240" s="8" t="str">
        <f t="shared" si="7"/>
        <v>30-NI</v>
      </c>
      <c r="D240">
        <v>4</v>
      </c>
    </row>
    <row r="241" spans="1:4" ht="16.5" thickBot="1" x14ac:dyDescent="0.3">
      <c r="A241" t="s">
        <v>2</v>
      </c>
      <c r="B241" s="21">
        <v>31</v>
      </c>
      <c r="C241" s="8" t="str">
        <f t="shared" si="7"/>
        <v>31-NI</v>
      </c>
      <c r="D241">
        <v>3</v>
      </c>
    </row>
    <row r="242" spans="1:4" ht="16.5" thickBot="1" x14ac:dyDescent="0.3">
      <c r="A242" t="s">
        <v>2</v>
      </c>
      <c r="B242" s="21">
        <v>32</v>
      </c>
      <c r="C242" s="8" t="str">
        <f t="shared" si="7"/>
        <v>32-NI</v>
      </c>
      <c r="D242">
        <v>3</v>
      </c>
    </row>
    <row r="243" spans="1:4" ht="16.5" thickBot="1" x14ac:dyDescent="0.3">
      <c r="A243" s="8">
        <v>1.5</v>
      </c>
      <c r="B243" s="21">
        <v>1</v>
      </c>
      <c r="C243" s="8" t="str">
        <f t="shared" si="7"/>
        <v>1-1,5</v>
      </c>
      <c r="D243" s="22">
        <v>768</v>
      </c>
    </row>
    <row r="244" spans="1:4" ht="16.5" thickBot="1" x14ac:dyDescent="0.3">
      <c r="A244" s="8">
        <v>1.5</v>
      </c>
      <c r="B244" s="21">
        <v>2</v>
      </c>
      <c r="C244" s="8" t="str">
        <f t="shared" si="7"/>
        <v>2-1,5</v>
      </c>
      <c r="D244" s="22">
        <v>672</v>
      </c>
    </row>
    <row r="245" spans="1:4" ht="16.5" thickBot="1" x14ac:dyDescent="0.3">
      <c r="A245" s="8">
        <v>1.5</v>
      </c>
      <c r="B245" s="21">
        <v>3</v>
      </c>
      <c r="C245" s="8" t="str">
        <f t="shared" si="7"/>
        <v>3-1,5</v>
      </c>
      <c r="D245" s="22">
        <v>600</v>
      </c>
    </row>
    <row r="246" spans="1:4" ht="16.5" thickBot="1" x14ac:dyDescent="0.3">
      <c r="A246" s="8">
        <v>1.5</v>
      </c>
      <c r="B246" s="21">
        <v>4</v>
      </c>
      <c r="C246" s="8" t="str">
        <f t="shared" si="7"/>
        <v>4-1,5</v>
      </c>
      <c r="D246" s="22">
        <v>504</v>
      </c>
    </row>
    <row r="247" spans="1:4" ht="16.5" thickBot="1" x14ac:dyDescent="0.3">
      <c r="A247" s="8">
        <v>1.5</v>
      </c>
      <c r="B247" s="21">
        <v>5</v>
      </c>
      <c r="C247" s="8" t="str">
        <f t="shared" si="7"/>
        <v>5-1,5</v>
      </c>
      <c r="D247" s="22">
        <v>432</v>
      </c>
    </row>
    <row r="248" spans="1:4" ht="16.5" thickBot="1" x14ac:dyDescent="0.3">
      <c r="A248" s="8">
        <v>1.5</v>
      </c>
      <c r="B248" s="21">
        <v>6</v>
      </c>
      <c r="C248" s="8" t="str">
        <f t="shared" si="7"/>
        <v>6-1,5</v>
      </c>
      <c r="D248" s="22">
        <v>396</v>
      </c>
    </row>
    <row r="249" spans="1:4" ht="16.5" thickBot="1" x14ac:dyDescent="0.3">
      <c r="A249" s="8">
        <v>1.5</v>
      </c>
      <c r="B249" s="21">
        <v>7</v>
      </c>
      <c r="C249" s="8" t="str">
        <f t="shared" si="7"/>
        <v>7-1,5</v>
      </c>
      <c r="D249" s="22">
        <v>360</v>
      </c>
    </row>
    <row r="250" spans="1:4" ht="16.5" thickBot="1" x14ac:dyDescent="0.3">
      <c r="A250" s="8">
        <v>1.5</v>
      </c>
      <c r="B250" s="21">
        <v>8</v>
      </c>
      <c r="C250" s="8" t="str">
        <f t="shared" si="7"/>
        <v>8-1,5</v>
      </c>
      <c r="D250" s="22">
        <v>312</v>
      </c>
    </row>
    <row r="251" spans="1:4" ht="16.5" thickBot="1" x14ac:dyDescent="0.3">
      <c r="A251" s="8">
        <v>1.5</v>
      </c>
      <c r="B251" s="21">
        <v>9</v>
      </c>
      <c r="C251" s="8" t="str">
        <f t="shared" si="7"/>
        <v>9-1,5</v>
      </c>
      <c r="D251" s="22">
        <v>264</v>
      </c>
    </row>
    <row r="252" spans="1:4" ht="16.5" thickBot="1" x14ac:dyDescent="0.3">
      <c r="A252" s="8">
        <v>1.5</v>
      </c>
      <c r="B252" s="21">
        <v>10</v>
      </c>
      <c r="C252" s="8" t="str">
        <f t="shared" si="7"/>
        <v>10-1,5</v>
      </c>
      <c r="D252" s="22">
        <v>240</v>
      </c>
    </row>
    <row r="253" spans="1:4" ht="16.5" thickBot="1" x14ac:dyDescent="0.3">
      <c r="A253" s="8">
        <v>1.5</v>
      </c>
      <c r="B253" s="21">
        <v>11</v>
      </c>
      <c r="C253" s="8" t="str">
        <f t="shared" si="7"/>
        <v>11-1,5</v>
      </c>
      <c r="D253" s="22">
        <v>216</v>
      </c>
    </row>
    <row r="254" spans="1:4" ht="16.5" thickBot="1" x14ac:dyDescent="0.3">
      <c r="A254" s="8">
        <v>1.5</v>
      </c>
      <c r="B254" s="21">
        <v>12</v>
      </c>
      <c r="C254" s="8" t="str">
        <f t="shared" si="7"/>
        <v>12-1,5</v>
      </c>
      <c r="D254" s="22">
        <v>192</v>
      </c>
    </row>
    <row r="255" spans="1:4" ht="16.5" thickBot="1" x14ac:dyDescent="0.3">
      <c r="A255" s="8">
        <v>1.5</v>
      </c>
      <c r="B255" s="21">
        <v>13</v>
      </c>
      <c r="C255" s="8" t="str">
        <f t="shared" si="7"/>
        <v>13-1,5</v>
      </c>
      <c r="D255" s="22">
        <v>156</v>
      </c>
    </row>
    <row r="256" spans="1:4" ht="16.5" thickBot="1" x14ac:dyDescent="0.3">
      <c r="A256" s="8">
        <v>1.5</v>
      </c>
      <c r="B256" s="21">
        <v>14</v>
      </c>
      <c r="C256" s="8" t="str">
        <f t="shared" si="7"/>
        <v>14-1,5</v>
      </c>
      <c r="D256" s="22">
        <v>150</v>
      </c>
    </row>
    <row r="257" spans="1:4" ht="16.5" thickBot="1" x14ac:dyDescent="0.3">
      <c r="A257" s="8">
        <v>1.5</v>
      </c>
      <c r="B257" s="21">
        <v>15</v>
      </c>
      <c r="C257" s="8" t="str">
        <f t="shared" si="7"/>
        <v>15-1,5</v>
      </c>
      <c r="D257" s="22">
        <v>144</v>
      </c>
    </row>
    <row r="258" spans="1:4" ht="16.5" thickBot="1" x14ac:dyDescent="0.3">
      <c r="A258" s="8">
        <v>1.5</v>
      </c>
      <c r="B258" s="21">
        <v>16</v>
      </c>
      <c r="C258" s="8" t="str">
        <f t="shared" si="7"/>
        <v>16-1,5</v>
      </c>
      <c r="D258" s="22">
        <v>138</v>
      </c>
    </row>
    <row r="259" spans="1:4" ht="16.5" thickBot="1" x14ac:dyDescent="0.3">
      <c r="A259" s="8">
        <v>1.5</v>
      </c>
      <c r="B259" s="21">
        <v>17</v>
      </c>
      <c r="C259" s="8" t="str">
        <f t="shared" si="7"/>
        <v>17-1,5</v>
      </c>
      <c r="D259" s="22">
        <v>132</v>
      </c>
    </row>
    <row r="260" spans="1:4" ht="16.5" thickBot="1" x14ac:dyDescent="0.3">
      <c r="A260" s="8">
        <v>1.5</v>
      </c>
      <c r="B260" s="21">
        <v>18</v>
      </c>
      <c r="C260" s="8" t="str">
        <f t="shared" si="7"/>
        <v>18-1,5</v>
      </c>
      <c r="D260" s="22">
        <v>126</v>
      </c>
    </row>
    <row r="261" spans="1:4" ht="16.5" thickBot="1" x14ac:dyDescent="0.3">
      <c r="A261" s="8">
        <v>1.5</v>
      </c>
      <c r="B261" s="21">
        <v>19</v>
      </c>
      <c r="C261" s="8" t="str">
        <f t="shared" si="7"/>
        <v>19-1,5</v>
      </c>
      <c r="D261" s="22">
        <v>120</v>
      </c>
    </row>
    <row r="262" spans="1:4" ht="16.5" thickBot="1" x14ac:dyDescent="0.3">
      <c r="A262" s="8">
        <v>1.5</v>
      </c>
      <c r="B262" s="21">
        <v>20</v>
      </c>
      <c r="C262" s="8" t="str">
        <f t="shared" si="7"/>
        <v>20-1,5</v>
      </c>
      <c r="D262" s="22">
        <v>114</v>
      </c>
    </row>
    <row r="263" spans="1:4" ht="16.5" thickBot="1" x14ac:dyDescent="0.3">
      <c r="A263" s="8">
        <v>1.5</v>
      </c>
      <c r="B263" s="21">
        <v>21</v>
      </c>
      <c r="C263" s="8" t="str">
        <f t="shared" si="7"/>
        <v>21-1,5</v>
      </c>
      <c r="D263" s="22">
        <v>108</v>
      </c>
    </row>
    <row r="264" spans="1:4" ht="16.5" thickBot="1" x14ac:dyDescent="0.3">
      <c r="A264" s="8">
        <v>1.5</v>
      </c>
      <c r="B264" s="21">
        <v>22</v>
      </c>
      <c r="C264" s="8" t="str">
        <f t="shared" si="7"/>
        <v>22-1,5</v>
      </c>
      <c r="D264" s="22">
        <v>102</v>
      </c>
    </row>
    <row r="265" spans="1:4" ht="16.5" thickBot="1" x14ac:dyDescent="0.3">
      <c r="A265" s="8">
        <v>1.5</v>
      </c>
      <c r="B265" s="21">
        <v>23</v>
      </c>
      <c r="C265" s="8" t="str">
        <f t="shared" si="7"/>
        <v>23-1,5</v>
      </c>
      <c r="D265" s="22">
        <v>96</v>
      </c>
    </row>
    <row r="266" spans="1:4" ht="16.5" thickBot="1" x14ac:dyDescent="0.3">
      <c r="A266" s="8">
        <v>1.5</v>
      </c>
      <c r="B266" s="21">
        <v>24</v>
      </c>
      <c r="C266" s="8" t="str">
        <f t="shared" si="7"/>
        <v>24-1,5</v>
      </c>
      <c r="D266" s="22">
        <v>90</v>
      </c>
    </row>
    <row r="267" spans="1:4" ht="16.5" thickBot="1" x14ac:dyDescent="0.3">
      <c r="A267" s="8">
        <v>1.5</v>
      </c>
      <c r="B267" s="21">
        <v>25</v>
      </c>
      <c r="C267" s="8" t="str">
        <f t="shared" si="7"/>
        <v>25-1,5</v>
      </c>
      <c r="D267" s="22">
        <v>84</v>
      </c>
    </row>
    <row r="268" spans="1:4" ht="16.5" thickBot="1" x14ac:dyDescent="0.3">
      <c r="A268" s="8">
        <v>1.5</v>
      </c>
      <c r="B268" s="21">
        <v>26</v>
      </c>
      <c r="C268" s="8" t="str">
        <f t="shared" si="7"/>
        <v>26-1,5</v>
      </c>
      <c r="D268" s="22">
        <v>78</v>
      </c>
    </row>
    <row r="269" spans="1:4" ht="16.5" thickBot="1" x14ac:dyDescent="0.3">
      <c r="A269" s="8">
        <v>1.5</v>
      </c>
      <c r="B269" s="21">
        <v>27</v>
      </c>
      <c r="C269" s="8" t="str">
        <f t="shared" si="7"/>
        <v>27-1,5</v>
      </c>
      <c r="D269" s="22">
        <v>72</v>
      </c>
    </row>
    <row r="270" spans="1:4" ht="16.5" thickBot="1" x14ac:dyDescent="0.3">
      <c r="A270" s="8">
        <v>1.5</v>
      </c>
      <c r="B270" s="21">
        <v>28</v>
      </c>
      <c r="C270" s="8" t="str">
        <f t="shared" si="7"/>
        <v>28-1,5</v>
      </c>
      <c r="D270" s="22">
        <v>66</v>
      </c>
    </row>
    <row r="271" spans="1:4" ht="16.5" thickBot="1" x14ac:dyDescent="0.3">
      <c r="A271" s="8">
        <v>1.5</v>
      </c>
      <c r="B271" s="21">
        <v>29</v>
      </c>
      <c r="C271" s="8" t="str">
        <f t="shared" si="7"/>
        <v>29-1,5</v>
      </c>
      <c r="D271" s="22">
        <v>60</v>
      </c>
    </row>
    <row r="272" spans="1:4" ht="16.5" thickBot="1" x14ac:dyDescent="0.3">
      <c r="A272" s="8">
        <v>1.5</v>
      </c>
      <c r="B272" s="21">
        <v>30</v>
      </c>
      <c r="C272" s="8" t="str">
        <f t="shared" si="7"/>
        <v>30-1,5</v>
      </c>
      <c r="D272" s="22">
        <v>54</v>
      </c>
    </row>
    <row r="273" spans="1:4" ht="16.5" thickBot="1" x14ac:dyDescent="0.3">
      <c r="A273" s="8">
        <v>1.5</v>
      </c>
      <c r="B273" s="21">
        <v>31</v>
      </c>
      <c r="C273" s="8" t="str">
        <f t="shared" si="7"/>
        <v>31-1,5</v>
      </c>
      <c r="D273" s="22">
        <v>48</v>
      </c>
    </row>
    <row r="274" spans="1:4" ht="16.5" thickBot="1" x14ac:dyDescent="0.3">
      <c r="A274" s="8">
        <v>1.5</v>
      </c>
      <c r="B274" s="21">
        <v>32</v>
      </c>
      <c r="C274" s="8" t="str">
        <f t="shared" si="7"/>
        <v>32-1,5</v>
      </c>
      <c r="D274" s="22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Rank Fem Sots 15</vt:lpstr>
      <vt:lpstr>Rank Fem Sots 17</vt:lpstr>
      <vt:lpstr>Rank Fem Sots 19</vt:lpstr>
      <vt:lpstr>Rank Masc Sots 15</vt:lpstr>
      <vt:lpstr>Rank Masc Sots 17</vt:lpstr>
      <vt:lpstr>Rank Masc Sots 19</vt:lpstr>
      <vt:lpstr>Hoja2</vt:lpstr>
      <vt:lpstr>Hoja4</vt:lpstr>
      <vt:lpstr>Punts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Quim</dc:creator>
  <cp:keywords/>
  <dc:description/>
  <cp:lastModifiedBy>Sergio Gracia</cp:lastModifiedBy>
  <cp:revision/>
  <dcterms:created xsi:type="dcterms:W3CDTF">2018-12-12T11:34:47Z</dcterms:created>
  <dcterms:modified xsi:type="dcterms:W3CDTF">2025-03-11T16:01:20Z</dcterms:modified>
  <cp:category/>
  <cp:contentStatus/>
</cp:coreProperties>
</file>